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atch\Documents\Running\Race results\Race results 2022\"/>
    </mc:Choice>
  </mc:AlternateContent>
  <xr:revisionPtr revIDLastSave="0" documentId="8_{75ADB9C4-5E8E-4E05-9E38-3BFFD806558E}" xr6:coauthVersionLast="47" xr6:coauthVersionMax="47" xr10:uidLastSave="{00000000-0000-0000-0000-000000000000}"/>
  <bookViews>
    <workbookView xWindow="28680" yWindow="-120" windowWidth="25440" windowHeight="15390" xr2:uid="{00000000-000D-0000-FFFF-FFFF00000000}"/>
  </bookViews>
  <sheets>
    <sheet name="Mytholmroyd (2)" sheetId="6" r:id="rId1"/>
    <sheet name="Mytholmroyd" sheetId="1" r:id="rId2"/>
    <sheet name="teams" sheetId="3" r:id="rId3"/>
    <sheet name="teams (2)" sheetId="5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8" i="3" l="1"/>
  <c r="J34" i="3"/>
  <c r="J30" i="3"/>
  <c r="J26" i="3"/>
  <c r="J22" i="3"/>
  <c r="J18" i="3"/>
  <c r="J14" i="3"/>
  <c r="J10" i="3"/>
  <c r="J6" i="3"/>
  <c r="J2" i="3"/>
  <c r="I3" i="3"/>
  <c r="I4" i="3"/>
  <c r="I5" i="3"/>
  <c r="I6" i="3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2" i="3"/>
  <c r="H38" i="3"/>
  <c r="H34" i="3"/>
  <c r="H30" i="3"/>
  <c r="H26" i="3"/>
  <c r="H22" i="3"/>
  <c r="H18" i="3"/>
  <c r="H14" i="3"/>
  <c r="H10" i="3"/>
  <c r="F35" i="3"/>
  <c r="F34" i="3"/>
  <c r="G41" i="3"/>
  <c r="G40" i="3"/>
  <c r="G37" i="3"/>
  <c r="G36" i="3"/>
  <c r="G33" i="3"/>
  <c r="G32" i="3"/>
  <c r="G29" i="3"/>
  <c r="G28" i="3"/>
  <c r="G25" i="3"/>
  <c r="G24" i="3"/>
  <c r="G18" i="3"/>
  <c r="G21" i="3"/>
  <c r="G17" i="3"/>
  <c r="G16" i="3"/>
  <c r="G12" i="3"/>
  <c r="G11" i="3"/>
  <c r="G9" i="3"/>
  <c r="G8" i="3"/>
  <c r="F39" i="3"/>
  <c r="F38" i="3"/>
  <c r="F31" i="3"/>
  <c r="F30" i="3"/>
  <c r="F27" i="3"/>
  <c r="F26" i="3"/>
  <c r="F23" i="3"/>
  <c r="F22" i="3"/>
  <c r="F20" i="3"/>
  <c r="F19" i="3"/>
  <c r="F15" i="3"/>
  <c r="F14" i="3"/>
  <c r="F13" i="3"/>
  <c r="F10" i="3"/>
  <c r="F7" i="3"/>
  <c r="F6" i="3"/>
  <c r="G5" i="3"/>
  <c r="G4" i="3"/>
  <c r="F3" i="3"/>
  <c r="F2" i="3"/>
  <c r="H6" i="3" l="1"/>
  <c r="H2" i="3"/>
</calcChain>
</file>

<file path=xl/sharedStrings.xml><?xml version="1.0" encoding="utf-8"?>
<sst xmlns="http://schemas.openxmlformats.org/spreadsheetml/2006/main" count="1361" uniqueCount="228">
  <si>
    <t>Pos</t>
  </si>
  <si>
    <t>Category</t>
  </si>
  <si>
    <t>Club</t>
  </si>
  <si>
    <t>North Leeds Fell Runners</t>
  </si>
  <si>
    <t>Royton Road Runners</t>
  </si>
  <si>
    <t>M50</t>
  </si>
  <si>
    <t>Bingley Harriers &amp; AC</t>
  </si>
  <si>
    <t>Slaithwaite Striders</t>
  </si>
  <si>
    <t>Wharfedale Harriers</t>
  </si>
  <si>
    <t>Bowland Fell Runners</t>
  </si>
  <si>
    <t>Clayton-le-Moors Harriers</t>
  </si>
  <si>
    <t>M40</t>
  </si>
  <si>
    <t>Longwood Harriers AC</t>
  </si>
  <si>
    <t>Calder Valley Fell Runners</t>
  </si>
  <si>
    <t>Todmorden Harriers</t>
  </si>
  <si>
    <t>Halifax Harriers &amp; AC</t>
  </si>
  <si>
    <t>Liverpool Pembroke &amp; Sefton Harriers</t>
  </si>
  <si>
    <t>Barlick Fell Runners</t>
  </si>
  <si>
    <t>Hyde Park Harriers</t>
  </si>
  <si>
    <t>Achille Ratti CC</t>
  </si>
  <si>
    <t>Chorley Athletic and Triathlon Club</t>
  </si>
  <si>
    <t>W40</t>
  </si>
  <si>
    <t>Keighley &amp; Craven AC</t>
  </si>
  <si>
    <t>Ambleside AC</t>
  </si>
  <si>
    <t>Spenborough &amp; Dist AC</t>
  </si>
  <si>
    <t>Pudsey &amp; Bramley AC</t>
  </si>
  <si>
    <t>Rossendale Harriers &amp; AC</t>
  </si>
  <si>
    <t>Vegan Runners UK</t>
  </si>
  <si>
    <t>W50</t>
  </si>
  <si>
    <t>Lytham St Annes RR Club</t>
  </si>
  <si>
    <t>Marsden Racers</t>
  </si>
  <si>
    <t>Holcombe Harriers</t>
  </si>
  <si>
    <t>WU21</t>
  </si>
  <si>
    <t>Burnden Road Runners</t>
  </si>
  <si>
    <t>M60</t>
  </si>
  <si>
    <t>Otley AC</t>
  </si>
  <si>
    <t>Harrogate Harriers &amp; AC</t>
  </si>
  <si>
    <t>Roundhay Runners</t>
  </si>
  <si>
    <t>WU23</t>
  </si>
  <si>
    <t>Goyt Valley Striders</t>
  </si>
  <si>
    <t>W60</t>
  </si>
  <si>
    <t>Holmfirth Harriers AC</t>
  </si>
  <si>
    <t>Meltham AC</t>
  </si>
  <si>
    <t>Horsforth Fellandale Club</t>
  </si>
  <si>
    <t>Trail Running Association</t>
  </si>
  <si>
    <t>M70</t>
  </si>
  <si>
    <t>(no club)</t>
  </si>
  <si>
    <t>Preston Harriers</t>
  </si>
  <si>
    <t>Black Combe Runners</t>
  </si>
  <si>
    <t>Morley Running Club</t>
  </si>
  <si>
    <t>Middleton Harriers AC</t>
  </si>
  <si>
    <t>DNF</t>
  </si>
  <si>
    <t>Leeds University Orienteering and FR</t>
  </si>
  <si>
    <t>Name</t>
  </si>
  <si>
    <t>Harry Kingston</t>
  </si>
  <si>
    <t>Rob James</t>
  </si>
  <si>
    <t>Ian Holmes</t>
  </si>
  <si>
    <t>Jordan Eastwood</t>
  </si>
  <si>
    <t>Sam Watson</t>
  </si>
  <si>
    <t>Oliver Heaton</t>
  </si>
  <si>
    <t>Andy Laycock</t>
  </si>
  <si>
    <t>David Kirkham</t>
  </si>
  <si>
    <t>Sam Green</t>
  </si>
  <si>
    <t>Richard Norgate</t>
  </si>
  <si>
    <t>Paul Haigh</t>
  </si>
  <si>
    <t>Duncan Cannon</t>
  </si>
  <si>
    <t>Joshua Day</t>
  </si>
  <si>
    <t>Chris Snell</t>
  </si>
  <si>
    <t>Liam Parkin</t>
  </si>
  <si>
    <t>Aaron Roberts</t>
  </si>
  <si>
    <t>Thomas Harkin</t>
  </si>
  <si>
    <t>Ian Cocks</t>
  </si>
  <si>
    <t>Adam Lomas</t>
  </si>
  <si>
    <t>Chris Norman</t>
  </si>
  <si>
    <t>George Kettlewell</t>
  </si>
  <si>
    <t>Benjamin Hoyle</t>
  </si>
  <si>
    <t>David Riding</t>
  </si>
  <si>
    <t>Darren Fishwick</t>
  </si>
  <si>
    <t>Nathan Smedley</t>
  </si>
  <si>
    <t>Katherine Klunder</t>
  </si>
  <si>
    <t>Oliver Roberts</t>
  </si>
  <si>
    <t>Ben Nield</t>
  </si>
  <si>
    <t>Jenni Boocock</t>
  </si>
  <si>
    <t>Hinda Hardaker</t>
  </si>
  <si>
    <t>Konrad Koniarczyk</t>
  </si>
  <si>
    <t>Paul Watson</t>
  </si>
  <si>
    <t>Aaron Bergin</t>
  </si>
  <si>
    <t>Fay Walsh</t>
  </si>
  <si>
    <t>Andrew Lee</t>
  </si>
  <si>
    <t>Josh Ellis</t>
  </si>
  <si>
    <t>Colin Tranter</t>
  </si>
  <si>
    <t>Malcom Hamilton</t>
  </si>
  <si>
    <t>Andy Holden</t>
  </si>
  <si>
    <t>Niamh Jackson</t>
  </si>
  <si>
    <t>Cass Chisholm</t>
  </si>
  <si>
    <t>Pete Lloyd</t>
  </si>
  <si>
    <t>Craig Neville</t>
  </si>
  <si>
    <t>Adam Nodwell</t>
  </si>
  <si>
    <t>Mark Wharton</t>
  </si>
  <si>
    <t>Chris Standish</t>
  </si>
  <si>
    <t>Jason Hemsley</t>
  </si>
  <si>
    <t>Ian Williams</t>
  </si>
  <si>
    <t>Joanna Goorney</t>
  </si>
  <si>
    <t>Nick Walker</t>
  </si>
  <si>
    <t>Mark Tempest</t>
  </si>
  <si>
    <t>Jean Powell</t>
  </si>
  <si>
    <t>Oliver Comyn</t>
  </si>
  <si>
    <t>Stella Chrisanthou</t>
  </si>
  <si>
    <t>Ben Cliff</t>
  </si>
  <si>
    <t>David O'Brien</t>
  </si>
  <si>
    <t>Ryland Howard</t>
  </si>
  <si>
    <t>Oliver Beaumont</t>
  </si>
  <si>
    <t>Lorna Hubbard</t>
  </si>
  <si>
    <t>Beth Eastwood Dewing</t>
  </si>
  <si>
    <t>Ed Ashton</t>
  </si>
  <si>
    <t>Jillian Convey</t>
  </si>
  <si>
    <t>Tom Bateson</t>
  </si>
  <si>
    <t>Neil Wallace</t>
  </si>
  <si>
    <t>Dave Collins</t>
  </si>
  <si>
    <t>Charlotte Jackson</t>
  </si>
  <si>
    <t>Matt Clegg</t>
  </si>
  <si>
    <t>Helen Price</t>
  </si>
  <si>
    <t>Mark Whitaker</t>
  </si>
  <si>
    <t>Joe Steele</t>
  </si>
  <si>
    <t>Mathew Gray</t>
  </si>
  <si>
    <t>Jack Whitworth</t>
  </si>
  <si>
    <t>Mary O' Gorman</t>
  </si>
  <si>
    <t>Zara Tweed</t>
  </si>
  <si>
    <t>Samuel Ashton</t>
  </si>
  <si>
    <t>Dylan Comyn</t>
  </si>
  <si>
    <t>Aidan Grant</t>
  </si>
  <si>
    <t>David Mullin</t>
  </si>
  <si>
    <t>Stephen Myers</t>
  </si>
  <si>
    <t>Angeline Dresser</t>
  </si>
  <si>
    <t>Bill Beckett</t>
  </si>
  <si>
    <t>Jackie Scarf</t>
  </si>
  <si>
    <t>Jim Durrans</t>
  </si>
  <si>
    <t>David Clifton</t>
  </si>
  <si>
    <t>Cara Bintcliffe</t>
  </si>
  <si>
    <t>Philip Hobbs</t>
  </si>
  <si>
    <t>Steve Randall</t>
  </si>
  <si>
    <t>Chris Rainey</t>
  </si>
  <si>
    <t>Jason Littlewood</t>
  </si>
  <si>
    <t>Martin Quinn</t>
  </si>
  <si>
    <t>Stephen Baker</t>
  </si>
  <si>
    <t>Sarah Underwood</t>
  </si>
  <si>
    <t>Christine Whitaker</t>
  </si>
  <si>
    <t>Sonia Pascal</t>
  </si>
  <si>
    <t>Andy Thorpe</t>
  </si>
  <si>
    <t>Mark Wearmouth</t>
  </si>
  <si>
    <t>Stephen Allcock</t>
  </si>
  <si>
    <t>Andrew Ernill</t>
  </si>
  <si>
    <t>Louise O'Brien</t>
  </si>
  <si>
    <t>Pete Butterworth</t>
  </si>
  <si>
    <t>Robert McNeil</t>
  </si>
  <si>
    <t>Martyn Price</t>
  </si>
  <si>
    <t>Maksymilian Stytsun</t>
  </si>
  <si>
    <t>Kieran Smallbone</t>
  </si>
  <si>
    <t>Louise Williamson</t>
  </si>
  <si>
    <t>Martin Roberts</t>
  </si>
  <si>
    <t>Oliver Gregory</t>
  </si>
  <si>
    <t>David Milton</t>
  </si>
  <si>
    <t>Kenneth Robinson</t>
  </si>
  <si>
    <t>Harry Atkinson</t>
  </si>
  <si>
    <t>Glenn Cockroft</t>
  </si>
  <si>
    <t>Phil Hodgson</t>
  </si>
  <si>
    <t>Craig Norman</t>
  </si>
  <si>
    <t>Robin Culshaw</t>
  </si>
  <si>
    <t>Michael McLoughlin</t>
  </si>
  <si>
    <t>Martin O' Gorman</t>
  </si>
  <si>
    <t>Jane Hobson</t>
  </si>
  <si>
    <t>Jessica Wilson</t>
  </si>
  <si>
    <t>Rebecca Day</t>
  </si>
  <si>
    <t>Tony Hodge</t>
  </si>
  <si>
    <t>Naomi Kingston</t>
  </si>
  <si>
    <t>Chris Dempsey</t>
  </si>
  <si>
    <t>Jane Leonard</t>
  </si>
  <si>
    <t>James Richardson</t>
  </si>
  <si>
    <t>Lucy Wardle</t>
  </si>
  <si>
    <t>Becky Howell</t>
  </si>
  <si>
    <t>Barney Riley</t>
  </si>
  <si>
    <t>Nick Hindle</t>
  </si>
  <si>
    <t>Katharine Challen</t>
  </si>
  <si>
    <t>Jonathan Peevers</t>
  </si>
  <si>
    <t>Julia Carter</t>
  </si>
  <si>
    <t>Gemma Lord</t>
  </si>
  <si>
    <t>Phil Clayton</t>
  </si>
  <si>
    <t>Mike Prior</t>
  </si>
  <si>
    <t>Alyson Blakeley</t>
  </si>
  <si>
    <t>Joanna Heaton</t>
  </si>
  <si>
    <t>Francis Wooff</t>
  </si>
  <si>
    <t>Rose George</t>
  </si>
  <si>
    <t>Martin Ellis</t>
  </si>
  <si>
    <t>Liz Casey</t>
  </si>
  <si>
    <t>Colin Best</t>
  </si>
  <si>
    <t>Eric Kenyon</t>
  </si>
  <si>
    <t>Alexandra Leigh</t>
  </si>
  <si>
    <t>Christine Bowen</t>
  </si>
  <si>
    <t>Mandy Goth</t>
  </si>
  <si>
    <t>William Murgatroyd</t>
  </si>
  <si>
    <t>Rachel Toone</t>
  </si>
  <si>
    <t>Kyle Martyn-Clark</t>
  </si>
  <si>
    <t>Janine Jordan</t>
  </si>
  <si>
    <t>Chris Tetley</t>
  </si>
  <si>
    <t>Chloe Hewlett</t>
  </si>
  <si>
    <t>Mark Lovick</t>
  </si>
  <si>
    <t>Louise Gardham</t>
  </si>
  <si>
    <t>David Danbury</t>
  </si>
  <si>
    <t>Antonio Cardinale</t>
  </si>
  <si>
    <t>Rod Sutcliffe</t>
  </si>
  <si>
    <t>time</t>
  </si>
  <si>
    <t>M</t>
  </si>
  <si>
    <t>W</t>
  </si>
  <si>
    <t>Fem</t>
  </si>
  <si>
    <t/>
  </si>
  <si>
    <t>total</t>
  </si>
  <si>
    <t>rank</t>
  </si>
  <si>
    <t>Teams (mixed)</t>
  </si>
  <si>
    <t>Paul Haigh, Aaron Roberts, Cass Chisholm, Stella Chrisanthou</t>
  </si>
  <si>
    <t>Aidan Grant, Robert McNeil, Rebecca Day, Julia Carter</t>
  </si>
  <si>
    <t>Liam Parkin, Cara Bintcliffe, Jane Hobson, Martin Ellis</t>
  </si>
  <si>
    <t>Adam Lomas, Colin Tranter, Sarah Underwood, Robin Culshaw</t>
  </si>
  <si>
    <t>Hinda Hardaker, Pete Lloyd, Nick Walker, Lorna Hubbard</t>
  </si>
  <si>
    <t>Harry Kingston, Joshua Day, Niamh Jackson, Angeline Dresser</t>
  </si>
  <si>
    <t>Joe Steele, Tony Hodge, Alyson Blakeley, Joanna Heaton</t>
  </si>
  <si>
    <t>Duncan Cannon, Mark Tempest, Jane Leonard, Mandy Goth</t>
  </si>
  <si>
    <t>Josh Ellis, Chris Dempsey, Katharine Challen, Rachel Toone</t>
  </si>
  <si>
    <t>Sam Watson, David Kirkham, Jean Powell, Christine Whitaker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</si>
</sst>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9">
    <xf numFmtId="0" fontId="0" fillId="0" borderId="0" xfId="0"/>
    <xf numFmtId="0" fontId="0" fillId="0" borderId="0" xfId="0" applyAlignment="1">
      <alignment horizontal="center"/>
    </xf>
    <xf numFmtId="21" fontId="0" fillId="0" borderId="0" xfId="0" applyNumberFormat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/>
    <xf numFmtId="46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4DA6AE-AE56-4E6C-BA91-7A231169C0A9}">
  <sheetPr>
    <pageSetUpPr fitToPage="1"/>
  </sheetPr>
  <dimension ref="A1:E156"/>
  <sheetViews>
    <sheetView tabSelected="1" workbookViewId="0">
      <pane ySplit="1" topLeftCell="A2" activePane="bottomLeft" state="frozen"/>
      <selection pane="bottomLeft"/>
    </sheetView>
  </sheetViews>
  <sheetFormatPr defaultRowHeight="15" x14ac:dyDescent="0.25"/>
  <cols>
    <col min="1" max="1" width="6.85546875" style="1" bestFit="1" customWidth="1"/>
    <col min="2" max="2" width="24.5703125" bestFit="1" customWidth="1"/>
    <col min="3" max="3" width="8.85546875" style="1" bestFit="1" customWidth="1"/>
    <col min="4" max="4" width="35.28515625" bestFit="1" customWidth="1"/>
    <col min="5" max="5" width="9.140625" style="1"/>
  </cols>
  <sheetData>
    <row r="1" spans="1:5" s="4" customFormat="1" x14ac:dyDescent="0.25">
      <c r="A1" s="7" t="s">
        <v>0</v>
      </c>
      <c r="B1" s="4" t="s">
        <v>53</v>
      </c>
      <c r="C1" s="7" t="s">
        <v>1</v>
      </c>
      <c r="D1" s="4" t="s">
        <v>2</v>
      </c>
      <c r="E1" s="7" t="s">
        <v>210</v>
      </c>
    </row>
    <row r="2" spans="1:5" x14ac:dyDescent="0.25">
      <c r="A2" s="1">
        <v>1</v>
      </c>
      <c r="B2" t="s">
        <v>54</v>
      </c>
      <c r="C2" s="1" t="s">
        <v>211</v>
      </c>
      <c r="D2" t="s">
        <v>3</v>
      </c>
      <c r="E2" s="5">
        <v>3.2800925925925928E-2</v>
      </c>
    </row>
    <row r="3" spans="1:5" x14ac:dyDescent="0.25">
      <c r="A3" s="1">
        <v>2</v>
      </c>
      <c r="B3" t="s">
        <v>55</v>
      </c>
      <c r="C3" s="1" t="s">
        <v>211</v>
      </c>
      <c r="D3" t="s">
        <v>4</v>
      </c>
      <c r="E3" s="5">
        <v>3.3298611111111112E-2</v>
      </c>
    </row>
    <row r="4" spans="1:5" x14ac:dyDescent="0.25">
      <c r="A4" s="1">
        <v>3</v>
      </c>
      <c r="B4" t="s">
        <v>56</v>
      </c>
      <c r="C4" s="1" t="s">
        <v>5</v>
      </c>
      <c r="D4" t="s">
        <v>6</v>
      </c>
      <c r="E4" s="5">
        <v>3.3344907407407406E-2</v>
      </c>
    </row>
    <row r="5" spans="1:5" x14ac:dyDescent="0.25">
      <c r="A5" s="1">
        <v>4</v>
      </c>
      <c r="B5" t="s">
        <v>57</v>
      </c>
      <c r="C5" s="1" t="s">
        <v>211</v>
      </c>
      <c r="D5" t="s">
        <v>7</v>
      </c>
      <c r="E5" s="5">
        <v>3.4074074074074076E-2</v>
      </c>
    </row>
    <row r="6" spans="1:5" x14ac:dyDescent="0.25">
      <c r="A6" s="1">
        <v>5</v>
      </c>
      <c r="B6" t="s">
        <v>58</v>
      </c>
      <c r="C6" s="1" t="s">
        <v>211</v>
      </c>
      <c r="D6" t="s">
        <v>8</v>
      </c>
      <c r="E6" s="5">
        <v>3.4131944444444444E-2</v>
      </c>
    </row>
    <row r="7" spans="1:5" x14ac:dyDescent="0.25">
      <c r="A7" s="1">
        <v>6</v>
      </c>
      <c r="B7" t="s">
        <v>59</v>
      </c>
      <c r="C7" s="1" t="s">
        <v>211</v>
      </c>
      <c r="D7" t="s">
        <v>9</v>
      </c>
      <c r="E7" s="5">
        <v>3.4143518518518517E-2</v>
      </c>
    </row>
    <row r="8" spans="1:5" x14ac:dyDescent="0.25">
      <c r="A8" s="1">
        <v>7</v>
      </c>
      <c r="B8" t="s">
        <v>60</v>
      </c>
      <c r="C8" s="1" t="s">
        <v>211</v>
      </c>
      <c r="D8" t="s">
        <v>10</v>
      </c>
      <c r="E8" s="5">
        <v>3.5497685185185188E-2</v>
      </c>
    </row>
    <row r="9" spans="1:5" x14ac:dyDescent="0.25">
      <c r="A9" s="1">
        <v>8</v>
      </c>
      <c r="B9" t="s">
        <v>61</v>
      </c>
      <c r="C9" s="1" t="s">
        <v>11</v>
      </c>
      <c r="D9" t="s">
        <v>8</v>
      </c>
      <c r="E9" s="5">
        <v>3.577546296296296E-2</v>
      </c>
    </row>
    <row r="10" spans="1:5" x14ac:dyDescent="0.25">
      <c r="A10" s="1">
        <v>9</v>
      </c>
      <c r="B10" t="s">
        <v>62</v>
      </c>
      <c r="C10" s="1" t="s">
        <v>211</v>
      </c>
      <c r="D10" t="s">
        <v>8</v>
      </c>
      <c r="E10" s="5">
        <v>3.6828703703703704E-2</v>
      </c>
    </row>
    <row r="11" spans="1:5" x14ac:dyDescent="0.25">
      <c r="A11" s="1">
        <v>10</v>
      </c>
      <c r="B11" t="s">
        <v>63</v>
      </c>
      <c r="C11" s="1" t="s">
        <v>211</v>
      </c>
      <c r="D11" t="s">
        <v>12</v>
      </c>
      <c r="E11" s="5">
        <v>3.7256944444444447E-2</v>
      </c>
    </row>
    <row r="12" spans="1:5" x14ac:dyDescent="0.25">
      <c r="A12" s="1">
        <v>11</v>
      </c>
      <c r="B12" t="s">
        <v>64</v>
      </c>
      <c r="C12" s="1" t="s">
        <v>11</v>
      </c>
      <c r="D12" t="s">
        <v>13</v>
      </c>
      <c r="E12" s="5">
        <v>3.7314814814814815E-2</v>
      </c>
    </row>
    <row r="13" spans="1:5" x14ac:dyDescent="0.25">
      <c r="A13" s="1">
        <v>12</v>
      </c>
      <c r="B13" t="s">
        <v>65</v>
      </c>
      <c r="C13" s="1" t="s">
        <v>11</v>
      </c>
      <c r="D13" t="s">
        <v>14</v>
      </c>
      <c r="E13" s="5">
        <v>3.7337962962962962E-2</v>
      </c>
    </row>
    <row r="14" spans="1:5" x14ac:dyDescent="0.25">
      <c r="A14" s="1">
        <v>13</v>
      </c>
      <c r="B14" t="s">
        <v>66</v>
      </c>
      <c r="C14" s="1" t="s">
        <v>211</v>
      </c>
      <c r="D14" t="s">
        <v>3</v>
      </c>
      <c r="E14" s="5">
        <v>3.7372685185185189E-2</v>
      </c>
    </row>
    <row r="15" spans="1:5" x14ac:dyDescent="0.25">
      <c r="A15" s="1">
        <v>14</v>
      </c>
      <c r="B15" t="s">
        <v>67</v>
      </c>
      <c r="C15" s="1" t="s">
        <v>11</v>
      </c>
      <c r="D15" t="s">
        <v>10</v>
      </c>
      <c r="E15" s="5">
        <v>3.7395833333333336E-2</v>
      </c>
    </row>
    <row r="16" spans="1:5" x14ac:dyDescent="0.25">
      <c r="A16" s="1">
        <v>15</v>
      </c>
      <c r="B16" t="s">
        <v>68</v>
      </c>
      <c r="C16" s="1" t="s">
        <v>211</v>
      </c>
      <c r="D16" t="s">
        <v>15</v>
      </c>
      <c r="E16" s="5">
        <v>3.7523148148148146E-2</v>
      </c>
    </row>
    <row r="17" spans="1:5" x14ac:dyDescent="0.25">
      <c r="A17" s="1">
        <v>16</v>
      </c>
      <c r="B17" t="s">
        <v>69</v>
      </c>
      <c r="C17" s="1" t="s">
        <v>211</v>
      </c>
      <c r="D17" t="s">
        <v>13</v>
      </c>
      <c r="E17" s="5">
        <v>3.7835648148148153E-2</v>
      </c>
    </row>
    <row r="18" spans="1:5" x14ac:dyDescent="0.25">
      <c r="A18" s="1">
        <v>17</v>
      </c>
      <c r="B18" t="s">
        <v>70</v>
      </c>
      <c r="C18" s="1" t="s">
        <v>5</v>
      </c>
      <c r="D18" t="s">
        <v>16</v>
      </c>
      <c r="E18" s="5">
        <v>3.8159722222222227E-2</v>
      </c>
    </row>
    <row r="19" spans="1:5" x14ac:dyDescent="0.25">
      <c r="A19" s="1">
        <v>18</v>
      </c>
      <c r="B19" t="s">
        <v>71</v>
      </c>
      <c r="C19" s="1" t="s">
        <v>11</v>
      </c>
      <c r="D19" t="s">
        <v>17</v>
      </c>
      <c r="E19" s="5">
        <v>3.8217592592592588E-2</v>
      </c>
    </row>
    <row r="20" spans="1:5" x14ac:dyDescent="0.25">
      <c r="A20" s="1">
        <v>19</v>
      </c>
      <c r="B20" t="s">
        <v>72</v>
      </c>
      <c r="C20" s="1" t="s">
        <v>211</v>
      </c>
      <c r="D20" t="s">
        <v>18</v>
      </c>
      <c r="E20" s="5">
        <v>3.8425925925925926E-2</v>
      </c>
    </row>
    <row r="21" spans="1:5" x14ac:dyDescent="0.25">
      <c r="A21" s="1">
        <v>20</v>
      </c>
      <c r="B21" t="s">
        <v>73</v>
      </c>
      <c r="C21" s="1" t="s">
        <v>211</v>
      </c>
      <c r="D21" t="s">
        <v>13</v>
      </c>
      <c r="E21" s="5">
        <v>3.8564814814814816E-2</v>
      </c>
    </row>
    <row r="22" spans="1:5" x14ac:dyDescent="0.25">
      <c r="A22" s="1">
        <v>21</v>
      </c>
      <c r="B22" t="s">
        <v>74</v>
      </c>
      <c r="C22" s="1" t="s">
        <v>211</v>
      </c>
      <c r="D22" t="s">
        <v>13</v>
      </c>
      <c r="E22" s="5">
        <v>3.8657407407407404E-2</v>
      </c>
    </row>
    <row r="23" spans="1:5" x14ac:dyDescent="0.25">
      <c r="A23" s="1">
        <v>22</v>
      </c>
      <c r="B23" t="s">
        <v>75</v>
      </c>
      <c r="C23" s="1" t="s">
        <v>11</v>
      </c>
      <c r="D23" t="s">
        <v>17</v>
      </c>
      <c r="E23" s="5">
        <v>3.8715277777777779E-2</v>
      </c>
    </row>
    <row r="24" spans="1:5" x14ac:dyDescent="0.25">
      <c r="A24" s="1">
        <v>23</v>
      </c>
      <c r="B24" t="s">
        <v>76</v>
      </c>
      <c r="C24" s="1" t="s">
        <v>11</v>
      </c>
      <c r="D24" t="s">
        <v>19</v>
      </c>
      <c r="E24" s="5">
        <v>4.0254629629629633E-2</v>
      </c>
    </row>
    <row r="25" spans="1:5" x14ac:dyDescent="0.25">
      <c r="A25" s="1">
        <v>24</v>
      </c>
      <c r="B25" t="s">
        <v>77</v>
      </c>
      <c r="C25" s="1" t="s">
        <v>5</v>
      </c>
      <c r="D25" t="s">
        <v>20</v>
      </c>
      <c r="E25" s="5">
        <v>4.0300925925925928E-2</v>
      </c>
    </row>
    <row r="26" spans="1:5" x14ac:dyDescent="0.25">
      <c r="A26" s="1">
        <v>25</v>
      </c>
      <c r="B26" t="s">
        <v>78</v>
      </c>
      <c r="C26" s="1" t="s">
        <v>211</v>
      </c>
      <c r="E26" s="5">
        <v>4.0370370370370369E-2</v>
      </c>
    </row>
    <row r="27" spans="1:5" x14ac:dyDescent="0.25">
      <c r="A27" s="1">
        <v>26</v>
      </c>
      <c r="B27" t="s">
        <v>79</v>
      </c>
      <c r="C27" s="1" t="s">
        <v>212</v>
      </c>
      <c r="D27" t="s">
        <v>20</v>
      </c>
      <c r="E27" s="5">
        <v>4.05787037037037E-2</v>
      </c>
    </row>
    <row r="28" spans="1:5" x14ac:dyDescent="0.25">
      <c r="A28" s="1">
        <v>27</v>
      </c>
      <c r="B28" t="s">
        <v>80</v>
      </c>
      <c r="C28" s="1" t="s">
        <v>211</v>
      </c>
      <c r="D28" t="s">
        <v>3</v>
      </c>
      <c r="E28" s="5">
        <v>4.071759259259259E-2</v>
      </c>
    </row>
    <row r="29" spans="1:5" x14ac:dyDescent="0.25">
      <c r="A29" s="1">
        <v>28</v>
      </c>
      <c r="B29" t="s">
        <v>81</v>
      </c>
      <c r="C29" s="1" t="s">
        <v>211</v>
      </c>
      <c r="D29" t="s">
        <v>10</v>
      </c>
      <c r="E29" s="5">
        <v>4.0763888888888891E-2</v>
      </c>
    </row>
    <row r="30" spans="1:5" x14ac:dyDescent="0.25">
      <c r="A30" s="1">
        <v>29</v>
      </c>
      <c r="B30" t="s">
        <v>82</v>
      </c>
      <c r="C30" s="1" t="s">
        <v>212</v>
      </c>
      <c r="D30" t="s">
        <v>6</v>
      </c>
      <c r="E30" s="5">
        <v>4.0833333333333333E-2</v>
      </c>
    </row>
    <row r="31" spans="1:5" x14ac:dyDescent="0.25">
      <c r="A31" s="1">
        <v>30</v>
      </c>
      <c r="B31" t="s">
        <v>83</v>
      </c>
      <c r="C31" s="1" t="s">
        <v>21</v>
      </c>
      <c r="D31" t="s">
        <v>22</v>
      </c>
      <c r="E31" s="5">
        <v>4.206018518518518E-2</v>
      </c>
    </row>
    <row r="32" spans="1:5" x14ac:dyDescent="0.25">
      <c r="A32" s="1">
        <v>31</v>
      </c>
      <c r="B32" t="s">
        <v>84</v>
      </c>
      <c r="C32" s="1" t="s">
        <v>211</v>
      </c>
      <c r="D32" t="s">
        <v>23</v>
      </c>
      <c r="E32" s="5">
        <v>4.2245370370370371E-2</v>
      </c>
    </row>
    <row r="33" spans="1:5" x14ac:dyDescent="0.25">
      <c r="A33" s="1">
        <v>32</v>
      </c>
      <c r="B33" t="s">
        <v>85</v>
      </c>
      <c r="C33" s="1" t="s">
        <v>5</v>
      </c>
      <c r="D33" t="s">
        <v>24</v>
      </c>
      <c r="E33" s="5">
        <v>4.2951388888888886E-2</v>
      </c>
    </row>
    <row r="34" spans="1:5" x14ac:dyDescent="0.25">
      <c r="A34" s="1">
        <v>33</v>
      </c>
      <c r="B34" t="s">
        <v>86</v>
      </c>
      <c r="C34" s="1" t="s">
        <v>211</v>
      </c>
      <c r="E34" s="5">
        <v>4.3182870370370365E-2</v>
      </c>
    </row>
    <row r="35" spans="1:5" x14ac:dyDescent="0.25">
      <c r="A35" s="1">
        <v>34</v>
      </c>
      <c r="B35" t="s">
        <v>87</v>
      </c>
      <c r="C35" s="1" t="s">
        <v>212</v>
      </c>
      <c r="D35" t="s">
        <v>25</v>
      </c>
      <c r="E35" s="5">
        <v>4.3217592592592592E-2</v>
      </c>
    </row>
    <row r="36" spans="1:5" x14ac:dyDescent="0.25">
      <c r="A36" s="1">
        <v>35</v>
      </c>
      <c r="B36" t="s">
        <v>88</v>
      </c>
      <c r="C36" s="1" t="s">
        <v>5</v>
      </c>
      <c r="D36" t="s">
        <v>26</v>
      </c>
      <c r="E36" s="5">
        <v>4.387731481481482E-2</v>
      </c>
    </row>
    <row r="37" spans="1:5" x14ac:dyDescent="0.25">
      <c r="A37" s="1">
        <v>36</v>
      </c>
      <c r="B37" t="s">
        <v>89</v>
      </c>
      <c r="C37" s="1" t="s">
        <v>211</v>
      </c>
      <c r="D37" t="s">
        <v>27</v>
      </c>
      <c r="E37" s="5">
        <v>4.3946759259259255E-2</v>
      </c>
    </row>
    <row r="38" spans="1:5" x14ac:dyDescent="0.25">
      <c r="A38" s="1">
        <v>37</v>
      </c>
      <c r="B38" t="s">
        <v>90</v>
      </c>
      <c r="C38" s="1" t="s">
        <v>11</v>
      </c>
      <c r="D38" t="s">
        <v>18</v>
      </c>
      <c r="E38" s="5">
        <v>4.4050925925925931E-2</v>
      </c>
    </row>
    <row r="39" spans="1:5" x14ac:dyDescent="0.25">
      <c r="A39" s="1">
        <v>38</v>
      </c>
      <c r="B39" t="s">
        <v>91</v>
      </c>
      <c r="C39" s="1" t="s">
        <v>5</v>
      </c>
      <c r="E39" s="5">
        <v>4.4155092592592593E-2</v>
      </c>
    </row>
    <row r="40" spans="1:5" x14ac:dyDescent="0.25">
      <c r="A40" s="1">
        <v>39</v>
      </c>
      <c r="B40" t="s">
        <v>92</v>
      </c>
      <c r="C40" s="1" t="s">
        <v>5</v>
      </c>
      <c r="D40" t="s">
        <v>19</v>
      </c>
      <c r="E40" s="5">
        <v>4.4236111111111115E-2</v>
      </c>
    </row>
    <row r="41" spans="1:5" x14ac:dyDescent="0.25">
      <c r="A41" s="1">
        <v>40</v>
      </c>
      <c r="B41" t="s">
        <v>93</v>
      </c>
      <c r="C41" s="1" t="s">
        <v>21</v>
      </c>
      <c r="D41" t="s">
        <v>3</v>
      </c>
      <c r="E41" s="5">
        <v>4.4259259259259255E-2</v>
      </c>
    </row>
    <row r="42" spans="1:5" x14ac:dyDescent="0.25">
      <c r="A42" s="1">
        <v>41</v>
      </c>
      <c r="B42" t="s">
        <v>94</v>
      </c>
      <c r="C42" s="1" t="s">
        <v>21</v>
      </c>
      <c r="D42" t="s">
        <v>13</v>
      </c>
      <c r="E42" s="5">
        <v>4.4305555555555549E-2</v>
      </c>
    </row>
    <row r="43" spans="1:5" x14ac:dyDescent="0.25">
      <c r="A43" s="1">
        <v>42</v>
      </c>
      <c r="B43" t="s">
        <v>95</v>
      </c>
      <c r="C43" s="1" t="s">
        <v>11</v>
      </c>
      <c r="D43" t="s">
        <v>22</v>
      </c>
      <c r="E43" s="5">
        <v>4.4386574074074071E-2</v>
      </c>
    </row>
    <row r="44" spans="1:5" x14ac:dyDescent="0.25">
      <c r="A44" s="1">
        <v>43</v>
      </c>
      <c r="B44" t="s">
        <v>96</v>
      </c>
      <c r="C44" s="1" t="s">
        <v>5</v>
      </c>
      <c r="E44" s="5">
        <v>4.4421296296296292E-2</v>
      </c>
    </row>
    <row r="45" spans="1:5" x14ac:dyDescent="0.25">
      <c r="A45" s="1">
        <v>44</v>
      </c>
      <c r="B45" t="s">
        <v>97</v>
      </c>
      <c r="C45" s="1" t="s">
        <v>211</v>
      </c>
      <c r="D45" t="s">
        <v>3</v>
      </c>
      <c r="E45" s="5">
        <v>4.4467592592592593E-2</v>
      </c>
    </row>
    <row r="46" spans="1:5" x14ac:dyDescent="0.25">
      <c r="A46" s="1">
        <v>45</v>
      </c>
      <c r="B46" t="s">
        <v>98</v>
      </c>
      <c r="C46" s="1" t="s">
        <v>5</v>
      </c>
      <c r="D46" t="s">
        <v>13</v>
      </c>
      <c r="E46" s="5">
        <v>4.447916666666666E-2</v>
      </c>
    </row>
    <row r="47" spans="1:5" x14ac:dyDescent="0.25">
      <c r="A47" s="1">
        <v>46</v>
      </c>
      <c r="B47" t="s">
        <v>99</v>
      </c>
      <c r="C47" s="1" t="s">
        <v>11</v>
      </c>
      <c r="D47" t="s">
        <v>7</v>
      </c>
      <c r="E47" s="5">
        <v>4.4548611111111108E-2</v>
      </c>
    </row>
    <row r="48" spans="1:5" x14ac:dyDescent="0.25">
      <c r="A48" s="1">
        <v>47</v>
      </c>
      <c r="B48" t="s">
        <v>100</v>
      </c>
      <c r="C48" s="1" t="s">
        <v>5</v>
      </c>
      <c r="D48" t="s">
        <v>8</v>
      </c>
      <c r="E48" s="5">
        <v>4.4652777777777784E-2</v>
      </c>
    </row>
    <row r="49" spans="1:5" x14ac:dyDescent="0.25">
      <c r="A49" s="1">
        <v>48</v>
      </c>
      <c r="B49" t="s">
        <v>101</v>
      </c>
      <c r="C49" s="1" t="s">
        <v>5</v>
      </c>
      <c r="E49" s="5">
        <v>4.4699074074074079E-2</v>
      </c>
    </row>
    <row r="50" spans="1:5" x14ac:dyDescent="0.25">
      <c r="A50" s="1">
        <v>49</v>
      </c>
      <c r="B50" t="s">
        <v>102</v>
      </c>
      <c r="C50" s="1" t="s">
        <v>28</v>
      </c>
      <c r="D50" t="s">
        <v>29</v>
      </c>
      <c r="E50" s="5">
        <v>4.4710648148148152E-2</v>
      </c>
    </row>
    <row r="51" spans="1:5" x14ac:dyDescent="0.25">
      <c r="A51" s="1">
        <v>50</v>
      </c>
      <c r="B51" t="s">
        <v>103</v>
      </c>
      <c r="C51" s="1" t="s">
        <v>11</v>
      </c>
      <c r="D51" t="s">
        <v>22</v>
      </c>
      <c r="E51" s="5">
        <v>4.4745370370370373E-2</v>
      </c>
    </row>
    <row r="52" spans="1:5" x14ac:dyDescent="0.25">
      <c r="A52" s="1">
        <v>51</v>
      </c>
      <c r="B52" t="s">
        <v>104</v>
      </c>
      <c r="C52" s="1" t="s">
        <v>5</v>
      </c>
      <c r="D52" t="s">
        <v>14</v>
      </c>
      <c r="E52" s="5">
        <v>4.4849537037037035E-2</v>
      </c>
    </row>
    <row r="53" spans="1:5" x14ac:dyDescent="0.25">
      <c r="A53" s="1">
        <v>52</v>
      </c>
      <c r="B53" t="s">
        <v>105</v>
      </c>
      <c r="C53" s="1" t="s">
        <v>28</v>
      </c>
      <c r="D53" t="s">
        <v>8</v>
      </c>
      <c r="E53" s="5">
        <v>4.4953703703703697E-2</v>
      </c>
    </row>
    <row r="54" spans="1:5" x14ac:dyDescent="0.25">
      <c r="A54" s="1">
        <v>53</v>
      </c>
      <c r="B54" t="s">
        <v>106</v>
      </c>
      <c r="C54" s="1" t="s">
        <v>211</v>
      </c>
      <c r="D54" t="s">
        <v>30</v>
      </c>
      <c r="E54" s="5">
        <v>4.4953703703703697E-2</v>
      </c>
    </row>
    <row r="55" spans="1:5" x14ac:dyDescent="0.25">
      <c r="A55" s="1">
        <v>54</v>
      </c>
      <c r="B55" t="s">
        <v>107</v>
      </c>
      <c r="C55" s="1" t="s">
        <v>21</v>
      </c>
      <c r="D55" t="s">
        <v>13</v>
      </c>
      <c r="E55" s="5">
        <v>4.5034722222222219E-2</v>
      </c>
    </row>
    <row r="56" spans="1:5" x14ac:dyDescent="0.25">
      <c r="A56" s="1">
        <v>55</v>
      </c>
      <c r="B56" t="s">
        <v>108</v>
      </c>
      <c r="C56" s="1" t="s">
        <v>11</v>
      </c>
      <c r="D56" t="s">
        <v>13</v>
      </c>
      <c r="E56" s="5">
        <v>4.5300925925925932E-2</v>
      </c>
    </row>
    <row r="57" spans="1:5" x14ac:dyDescent="0.25">
      <c r="A57" s="1">
        <v>56</v>
      </c>
      <c r="B57" t="s">
        <v>109</v>
      </c>
      <c r="C57" s="1" t="s">
        <v>11</v>
      </c>
      <c r="E57" s="5">
        <v>4.5405092592592594E-2</v>
      </c>
    </row>
    <row r="58" spans="1:5" x14ac:dyDescent="0.25">
      <c r="A58" s="1">
        <v>57</v>
      </c>
      <c r="B58" t="s">
        <v>110</v>
      </c>
      <c r="C58" s="1" t="s">
        <v>211</v>
      </c>
      <c r="D58" t="s">
        <v>31</v>
      </c>
      <c r="E58" s="5">
        <v>4.5416666666666668E-2</v>
      </c>
    </row>
    <row r="59" spans="1:5" x14ac:dyDescent="0.25">
      <c r="A59" s="1">
        <v>58</v>
      </c>
      <c r="B59" t="s">
        <v>111</v>
      </c>
      <c r="C59" s="1" t="s">
        <v>211</v>
      </c>
      <c r="D59" t="s">
        <v>13</v>
      </c>
      <c r="E59" s="5">
        <v>4.5451388888888888E-2</v>
      </c>
    </row>
    <row r="60" spans="1:5" x14ac:dyDescent="0.25">
      <c r="A60" s="1">
        <v>59</v>
      </c>
      <c r="B60" t="s">
        <v>112</v>
      </c>
      <c r="C60" s="1" t="s">
        <v>212</v>
      </c>
      <c r="D60" t="s">
        <v>22</v>
      </c>
      <c r="E60" s="5">
        <v>4.5567129629629631E-2</v>
      </c>
    </row>
    <row r="61" spans="1:5" x14ac:dyDescent="0.25">
      <c r="A61" s="1">
        <v>60</v>
      </c>
      <c r="B61" t="s">
        <v>113</v>
      </c>
      <c r="C61" s="1" t="s">
        <v>32</v>
      </c>
      <c r="D61" t="s">
        <v>52</v>
      </c>
      <c r="E61" s="5">
        <v>4.5925925925925926E-2</v>
      </c>
    </row>
    <row r="62" spans="1:5" x14ac:dyDescent="0.25">
      <c r="A62" s="1">
        <v>61</v>
      </c>
      <c r="B62" t="s">
        <v>114</v>
      </c>
      <c r="C62" s="1" t="s">
        <v>5</v>
      </c>
      <c r="D62" t="s">
        <v>33</v>
      </c>
      <c r="E62" s="5">
        <v>4.6018518518518514E-2</v>
      </c>
    </row>
    <row r="63" spans="1:5" x14ac:dyDescent="0.25">
      <c r="A63" s="1">
        <v>62</v>
      </c>
      <c r="B63" t="s">
        <v>115</v>
      </c>
      <c r="C63" s="1" t="s">
        <v>21</v>
      </c>
      <c r="D63" t="s">
        <v>13</v>
      </c>
      <c r="E63" s="5">
        <v>4.6817129629629632E-2</v>
      </c>
    </row>
    <row r="64" spans="1:5" x14ac:dyDescent="0.25">
      <c r="A64" s="1">
        <v>63</v>
      </c>
      <c r="B64" t="s">
        <v>116</v>
      </c>
      <c r="C64" s="1" t="s">
        <v>211</v>
      </c>
      <c r="E64" s="5">
        <v>4.6863425925925926E-2</v>
      </c>
    </row>
    <row r="65" spans="1:5" x14ac:dyDescent="0.25">
      <c r="A65" s="1">
        <v>64</v>
      </c>
      <c r="B65" t="s">
        <v>117</v>
      </c>
      <c r="C65" s="1" t="s">
        <v>11</v>
      </c>
      <c r="D65" t="s">
        <v>25</v>
      </c>
      <c r="E65" s="5">
        <v>4.6932870370370368E-2</v>
      </c>
    </row>
    <row r="66" spans="1:5" x14ac:dyDescent="0.25">
      <c r="A66" s="1">
        <v>65</v>
      </c>
      <c r="B66" t="s">
        <v>118</v>
      </c>
      <c r="C66" s="1" t="s">
        <v>34</v>
      </c>
      <c r="D66" t="s">
        <v>14</v>
      </c>
      <c r="E66" s="5">
        <v>4.7407407407407405E-2</v>
      </c>
    </row>
    <row r="67" spans="1:5" x14ac:dyDescent="0.25">
      <c r="A67" s="1">
        <v>66</v>
      </c>
      <c r="B67" t="s">
        <v>119</v>
      </c>
      <c r="C67" s="1" t="s">
        <v>212</v>
      </c>
      <c r="D67" t="s">
        <v>13</v>
      </c>
      <c r="E67" s="5">
        <v>4.7696759259259258E-2</v>
      </c>
    </row>
    <row r="68" spans="1:5" x14ac:dyDescent="0.25">
      <c r="A68" s="1">
        <v>67</v>
      </c>
      <c r="B68" t="s">
        <v>120</v>
      </c>
      <c r="C68" s="1" t="s">
        <v>11</v>
      </c>
      <c r="D68" t="s">
        <v>35</v>
      </c>
      <c r="E68" s="5">
        <v>4.7847222222222228E-2</v>
      </c>
    </row>
    <row r="69" spans="1:5" x14ac:dyDescent="0.25">
      <c r="A69" s="1">
        <v>68</v>
      </c>
      <c r="B69" t="s">
        <v>121</v>
      </c>
      <c r="C69" s="1" t="s">
        <v>28</v>
      </c>
      <c r="D69" t="s">
        <v>36</v>
      </c>
      <c r="E69" s="5">
        <v>4.8055555555555553E-2</v>
      </c>
    </row>
    <row r="70" spans="1:5" x14ac:dyDescent="0.25">
      <c r="A70" s="1">
        <v>69</v>
      </c>
      <c r="B70" t="s">
        <v>122</v>
      </c>
      <c r="C70" s="1" t="s">
        <v>34</v>
      </c>
      <c r="D70" t="s">
        <v>14</v>
      </c>
      <c r="E70" s="5">
        <v>4.8159722222222222E-2</v>
      </c>
    </row>
    <row r="71" spans="1:5" x14ac:dyDescent="0.25">
      <c r="A71" s="1">
        <v>70</v>
      </c>
      <c r="B71" t="s">
        <v>123</v>
      </c>
      <c r="C71" s="1" t="s">
        <v>5</v>
      </c>
      <c r="D71" t="s">
        <v>37</v>
      </c>
      <c r="E71" s="5">
        <v>4.8263888888888884E-2</v>
      </c>
    </row>
    <row r="72" spans="1:5" x14ac:dyDescent="0.25">
      <c r="A72" s="1">
        <v>71</v>
      </c>
      <c r="B72" t="s">
        <v>124</v>
      </c>
      <c r="C72" s="1" t="s">
        <v>11</v>
      </c>
      <c r="D72" t="s">
        <v>14</v>
      </c>
      <c r="E72" s="5">
        <v>4.83912037037037E-2</v>
      </c>
    </row>
    <row r="73" spans="1:5" x14ac:dyDescent="0.25">
      <c r="A73" s="1">
        <v>72</v>
      </c>
      <c r="B73" t="s">
        <v>125</v>
      </c>
      <c r="C73" s="1" t="s">
        <v>211</v>
      </c>
      <c r="E73" s="5">
        <v>4.8425925925925928E-2</v>
      </c>
    </row>
    <row r="74" spans="1:5" x14ac:dyDescent="0.25">
      <c r="A74" s="1">
        <v>73</v>
      </c>
      <c r="B74" t="s">
        <v>126</v>
      </c>
      <c r="C74" s="1" t="s">
        <v>212</v>
      </c>
      <c r="D74" t="s">
        <v>9</v>
      </c>
      <c r="E74" s="5">
        <v>4.8576388888888884E-2</v>
      </c>
    </row>
    <row r="75" spans="1:5" x14ac:dyDescent="0.25">
      <c r="A75" s="1">
        <v>74</v>
      </c>
      <c r="B75" t="s">
        <v>127</v>
      </c>
      <c r="C75" s="1" t="s">
        <v>38</v>
      </c>
      <c r="D75" t="s">
        <v>52</v>
      </c>
      <c r="E75" s="5">
        <v>4.8946759259259259E-2</v>
      </c>
    </row>
    <row r="76" spans="1:5" x14ac:dyDescent="0.25">
      <c r="A76" s="1">
        <v>75</v>
      </c>
      <c r="B76" t="s">
        <v>128</v>
      </c>
      <c r="C76" s="1" t="s">
        <v>211</v>
      </c>
      <c r="D76" t="s">
        <v>33</v>
      </c>
      <c r="E76" s="5">
        <v>4.9131944444444443E-2</v>
      </c>
    </row>
    <row r="77" spans="1:5" x14ac:dyDescent="0.25">
      <c r="A77" s="1">
        <v>76</v>
      </c>
      <c r="B77" t="s">
        <v>129</v>
      </c>
      <c r="C77" s="1" t="s">
        <v>211</v>
      </c>
      <c r="D77" t="s">
        <v>18</v>
      </c>
      <c r="E77" s="5">
        <v>4.9189814814814818E-2</v>
      </c>
    </row>
    <row r="78" spans="1:5" x14ac:dyDescent="0.25">
      <c r="A78" s="1">
        <v>77</v>
      </c>
      <c r="B78" t="s">
        <v>130</v>
      </c>
      <c r="C78" s="1" t="s">
        <v>11</v>
      </c>
      <c r="D78" t="s">
        <v>39</v>
      </c>
      <c r="E78" s="5">
        <v>4.927083333333334E-2</v>
      </c>
    </row>
    <row r="79" spans="1:5" x14ac:dyDescent="0.25">
      <c r="A79" s="1">
        <v>78</v>
      </c>
      <c r="B79" t="s">
        <v>131</v>
      </c>
      <c r="C79" s="1" t="s">
        <v>5</v>
      </c>
      <c r="D79" t="s">
        <v>13</v>
      </c>
      <c r="E79" s="5">
        <v>4.929398148148148E-2</v>
      </c>
    </row>
    <row r="80" spans="1:5" x14ac:dyDescent="0.25">
      <c r="A80" s="1">
        <v>79</v>
      </c>
      <c r="B80" t="s">
        <v>132</v>
      </c>
      <c r="C80" s="1" t="s">
        <v>5</v>
      </c>
      <c r="D80" t="s">
        <v>31</v>
      </c>
      <c r="E80" s="5">
        <v>4.9317129629629634E-2</v>
      </c>
    </row>
    <row r="81" spans="1:5" x14ac:dyDescent="0.25">
      <c r="A81" s="1">
        <v>80</v>
      </c>
      <c r="B81" t="s">
        <v>133</v>
      </c>
      <c r="C81" s="1" t="s">
        <v>212</v>
      </c>
      <c r="D81" t="s">
        <v>3</v>
      </c>
      <c r="E81" s="5">
        <v>4.9328703703703701E-2</v>
      </c>
    </row>
    <row r="82" spans="1:5" x14ac:dyDescent="0.25">
      <c r="A82" s="1">
        <v>81</v>
      </c>
      <c r="B82" t="s">
        <v>134</v>
      </c>
      <c r="C82" s="1" t="s">
        <v>5</v>
      </c>
      <c r="D82" t="s">
        <v>20</v>
      </c>
      <c r="E82" s="5">
        <v>4.9340277777777775E-2</v>
      </c>
    </row>
    <row r="83" spans="1:5" x14ac:dyDescent="0.25">
      <c r="A83" s="1">
        <v>82</v>
      </c>
      <c r="B83" t="s">
        <v>135</v>
      </c>
      <c r="C83" s="1" t="s">
        <v>40</v>
      </c>
      <c r="D83" t="s">
        <v>13</v>
      </c>
      <c r="E83" s="5">
        <v>4.9351851851851848E-2</v>
      </c>
    </row>
    <row r="84" spans="1:5" x14ac:dyDescent="0.25">
      <c r="A84" s="1">
        <v>83</v>
      </c>
      <c r="B84" t="s">
        <v>136</v>
      </c>
      <c r="C84" s="1" t="s">
        <v>5</v>
      </c>
      <c r="D84" t="s">
        <v>41</v>
      </c>
      <c r="E84" s="5">
        <v>4.9456018518518517E-2</v>
      </c>
    </row>
    <row r="85" spans="1:5" x14ac:dyDescent="0.25">
      <c r="A85" s="1">
        <v>84</v>
      </c>
      <c r="B85" t="s">
        <v>137</v>
      </c>
      <c r="C85" s="1" t="s">
        <v>211</v>
      </c>
      <c r="E85" s="5">
        <v>4.9490740740740745E-2</v>
      </c>
    </row>
    <row r="86" spans="1:5" x14ac:dyDescent="0.25">
      <c r="A86" s="1">
        <v>85</v>
      </c>
      <c r="B86" t="s">
        <v>138</v>
      </c>
      <c r="C86" s="1" t="s">
        <v>212</v>
      </c>
      <c r="D86" t="s">
        <v>15</v>
      </c>
      <c r="E86" s="5">
        <v>4.9849537037037039E-2</v>
      </c>
    </row>
    <row r="87" spans="1:5" x14ac:dyDescent="0.25">
      <c r="A87" s="1">
        <v>86</v>
      </c>
      <c r="B87" t="s">
        <v>139</v>
      </c>
      <c r="C87" s="1" t="s">
        <v>5</v>
      </c>
      <c r="D87" t="s">
        <v>41</v>
      </c>
      <c r="E87" s="5">
        <v>4.9953703703703702E-2</v>
      </c>
    </row>
    <row r="88" spans="1:5" x14ac:dyDescent="0.25">
      <c r="A88" s="1">
        <v>87</v>
      </c>
      <c r="B88" t="s">
        <v>140</v>
      </c>
      <c r="C88" s="1" t="s">
        <v>11</v>
      </c>
      <c r="D88" t="s">
        <v>42</v>
      </c>
      <c r="E88" s="5">
        <v>5.0185185185185187E-2</v>
      </c>
    </row>
    <row r="89" spans="1:5" x14ac:dyDescent="0.25">
      <c r="A89" s="1">
        <v>88</v>
      </c>
      <c r="B89" t="s">
        <v>141</v>
      </c>
      <c r="C89" s="1" t="s">
        <v>5</v>
      </c>
      <c r="E89" s="5">
        <v>5.0625000000000003E-2</v>
      </c>
    </row>
    <row r="90" spans="1:5" x14ac:dyDescent="0.25">
      <c r="A90" s="1">
        <v>89</v>
      </c>
      <c r="B90" t="s">
        <v>142</v>
      </c>
      <c r="C90" s="1" t="s">
        <v>5</v>
      </c>
      <c r="E90" s="5">
        <v>5.0706018518518518E-2</v>
      </c>
    </row>
    <row r="91" spans="1:5" x14ac:dyDescent="0.25">
      <c r="A91" s="1">
        <v>90</v>
      </c>
      <c r="B91" t="s">
        <v>143</v>
      </c>
      <c r="C91" s="1" t="s">
        <v>5</v>
      </c>
      <c r="D91" t="s">
        <v>20</v>
      </c>
      <c r="E91" s="5">
        <v>5.0706018518518518E-2</v>
      </c>
    </row>
    <row r="92" spans="1:5" x14ac:dyDescent="0.25">
      <c r="A92" s="1">
        <v>91</v>
      </c>
      <c r="B92" t="s">
        <v>144</v>
      </c>
      <c r="C92" s="1" t="s">
        <v>34</v>
      </c>
      <c r="D92" t="s">
        <v>20</v>
      </c>
      <c r="E92" s="5">
        <v>5.0810185185185187E-2</v>
      </c>
    </row>
    <row r="93" spans="1:5" x14ac:dyDescent="0.25">
      <c r="A93" s="1">
        <v>92</v>
      </c>
      <c r="B93" t="s">
        <v>145</v>
      </c>
      <c r="C93" s="1" t="s">
        <v>212</v>
      </c>
      <c r="D93" t="s">
        <v>18</v>
      </c>
      <c r="E93" s="5">
        <v>5.122685185185185E-2</v>
      </c>
    </row>
    <row r="94" spans="1:5" x14ac:dyDescent="0.25">
      <c r="A94" s="1">
        <v>93</v>
      </c>
      <c r="B94" t="s">
        <v>146</v>
      </c>
      <c r="C94" s="1" t="s">
        <v>40</v>
      </c>
      <c r="D94" t="s">
        <v>8</v>
      </c>
      <c r="E94" s="5">
        <v>5.1354166666666666E-2</v>
      </c>
    </row>
    <row r="95" spans="1:5" x14ac:dyDescent="0.25">
      <c r="A95" s="1">
        <v>94</v>
      </c>
      <c r="B95" t="s">
        <v>147</v>
      </c>
      <c r="C95" s="1" t="s">
        <v>28</v>
      </c>
      <c r="D95" t="s">
        <v>13</v>
      </c>
      <c r="E95" s="5">
        <v>5.1458333333333328E-2</v>
      </c>
    </row>
    <row r="96" spans="1:5" x14ac:dyDescent="0.25">
      <c r="A96" s="1">
        <v>95</v>
      </c>
      <c r="B96" t="s">
        <v>148</v>
      </c>
      <c r="C96" s="1" t="s">
        <v>5</v>
      </c>
      <c r="E96" s="5">
        <v>5.1701388888888887E-2</v>
      </c>
    </row>
    <row r="97" spans="1:5" x14ac:dyDescent="0.25">
      <c r="A97" s="1">
        <v>96</v>
      </c>
      <c r="B97" t="s">
        <v>149</v>
      </c>
      <c r="C97" s="1" t="s">
        <v>5</v>
      </c>
      <c r="E97" s="5">
        <v>5.1724537037037034E-2</v>
      </c>
    </row>
    <row r="98" spans="1:5" x14ac:dyDescent="0.25">
      <c r="A98" s="1">
        <v>97</v>
      </c>
      <c r="B98" t="s">
        <v>150</v>
      </c>
      <c r="C98" s="1" t="s">
        <v>211</v>
      </c>
      <c r="E98" s="5">
        <v>5.1782407407407409E-2</v>
      </c>
    </row>
    <row r="99" spans="1:5" x14ac:dyDescent="0.25">
      <c r="A99" s="1">
        <v>98</v>
      </c>
      <c r="B99" t="s">
        <v>151</v>
      </c>
      <c r="C99" s="1" t="s">
        <v>5</v>
      </c>
      <c r="E99" s="5">
        <v>5.2152777777777777E-2</v>
      </c>
    </row>
    <row r="100" spans="1:5" x14ac:dyDescent="0.25">
      <c r="A100" s="1">
        <v>99</v>
      </c>
      <c r="B100" t="s">
        <v>152</v>
      </c>
      <c r="C100" s="1" t="s">
        <v>21</v>
      </c>
      <c r="D100" t="s">
        <v>43</v>
      </c>
      <c r="E100" s="5">
        <v>5.2372685185185182E-2</v>
      </c>
    </row>
    <row r="101" spans="1:5" x14ac:dyDescent="0.25">
      <c r="A101" s="1">
        <v>100</v>
      </c>
      <c r="B101" t="s">
        <v>153</v>
      </c>
      <c r="C101" s="1" t="s">
        <v>5</v>
      </c>
      <c r="D101" t="s">
        <v>44</v>
      </c>
      <c r="E101" s="5">
        <v>5.2627314814814814E-2</v>
      </c>
    </row>
    <row r="102" spans="1:5" x14ac:dyDescent="0.25">
      <c r="A102" s="1">
        <v>101</v>
      </c>
      <c r="B102" t="s">
        <v>154</v>
      </c>
      <c r="C102" s="1" t="s">
        <v>211</v>
      </c>
      <c r="D102" t="s">
        <v>39</v>
      </c>
      <c r="E102" s="5">
        <v>5.275462962962963E-2</v>
      </c>
    </row>
    <row r="103" spans="1:5" x14ac:dyDescent="0.25">
      <c r="A103" s="1">
        <v>102</v>
      </c>
      <c r="B103" t="s">
        <v>155</v>
      </c>
      <c r="C103" s="1" t="s">
        <v>34</v>
      </c>
      <c r="D103" t="s">
        <v>3</v>
      </c>
      <c r="E103" s="5">
        <v>5.2812500000000005E-2</v>
      </c>
    </row>
    <row r="104" spans="1:5" x14ac:dyDescent="0.25">
      <c r="A104" s="1">
        <v>103</v>
      </c>
      <c r="B104" t="s">
        <v>156</v>
      </c>
      <c r="C104" s="1" t="s">
        <v>211</v>
      </c>
      <c r="D104" t="s">
        <v>52</v>
      </c>
      <c r="E104" s="5">
        <v>5.2928240740740741E-2</v>
      </c>
    </row>
    <row r="105" spans="1:5" x14ac:dyDescent="0.25">
      <c r="A105" s="1">
        <v>104</v>
      </c>
      <c r="B105" t="s">
        <v>157</v>
      </c>
      <c r="C105" s="1" t="s">
        <v>11</v>
      </c>
      <c r="D105" t="s">
        <v>39</v>
      </c>
      <c r="E105" s="5">
        <v>5.3310185185185183E-2</v>
      </c>
    </row>
    <row r="106" spans="1:5" x14ac:dyDescent="0.25">
      <c r="A106" s="1">
        <v>105</v>
      </c>
      <c r="B106" t="s">
        <v>158</v>
      </c>
      <c r="C106" s="1" t="s">
        <v>28</v>
      </c>
      <c r="D106" t="s">
        <v>13</v>
      </c>
      <c r="E106" s="5">
        <v>5.3611111111111109E-2</v>
      </c>
    </row>
    <row r="107" spans="1:5" x14ac:dyDescent="0.25">
      <c r="A107" s="1">
        <v>106</v>
      </c>
      <c r="B107" t="s">
        <v>159</v>
      </c>
      <c r="C107" s="1" t="s">
        <v>34</v>
      </c>
      <c r="D107" t="s">
        <v>14</v>
      </c>
      <c r="E107" s="5">
        <v>5.392361111111111E-2</v>
      </c>
    </row>
    <row r="108" spans="1:5" x14ac:dyDescent="0.25">
      <c r="A108" s="1">
        <v>107</v>
      </c>
      <c r="B108" t="s">
        <v>160</v>
      </c>
      <c r="C108" s="1" t="s">
        <v>211</v>
      </c>
      <c r="E108" s="5">
        <v>5.395833333333333E-2</v>
      </c>
    </row>
    <row r="109" spans="1:5" x14ac:dyDescent="0.25">
      <c r="A109" s="1">
        <v>108</v>
      </c>
      <c r="B109" t="s">
        <v>161</v>
      </c>
      <c r="C109" s="1" t="s">
        <v>5</v>
      </c>
      <c r="D109" t="s">
        <v>41</v>
      </c>
      <c r="E109" s="5">
        <v>5.4328703703703705E-2</v>
      </c>
    </row>
    <row r="110" spans="1:5" x14ac:dyDescent="0.25">
      <c r="A110" s="1">
        <v>109</v>
      </c>
      <c r="B110" t="s">
        <v>162</v>
      </c>
      <c r="C110" s="1" t="s">
        <v>45</v>
      </c>
      <c r="E110" s="5">
        <v>5.4456018518518522E-2</v>
      </c>
    </row>
    <row r="111" spans="1:5" x14ac:dyDescent="0.25">
      <c r="A111" s="1">
        <v>110</v>
      </c>
      <c r="B111" t="s">
        <v>163</v>
      </c>
      <c r="C111" s="1" t="s">
        <v>45</v>
      </c>
      <c r="D111" t="s">
        <v>6</v>
      </c>
      <c r="E111" s="5">
        <v>5.5254629629629626E-2</v>
      </c>
    </row>
    <row r="112" spans="1:5" x14ac:dyDescent="0.25">
      <c r="A112" s="1">
        <v>111</v>
      </c>
      <c r="B112" t="s">
        <v>164</v>
      </c>
      <c r="C112" s="1" t="s">
        <v>5</v>
      </c>
      <c r="D112" t="s">
        <v>46</v>
      </c>
      <c r="E112" s="5">
        <v>5.5266203703703699E-2</v>
      </c>
    </row>
    <row r="113" spans="1:5" x14ac:dyDescent="0.25">
      <c r="A113" s="1">
        <v>112</v>
      </c>
      <c r="B113" t="s">
        <v>165</v>
      </c>
      <c r="C113" s="1" t="s">
        <v>34</v>
      </c>
      <c r="D113" t="s">
        <v>14</v>
      </c>
      <c r="E113" s="5">
        <v>5.5532407407407412E-2</v>
      </c>
    </row>
    <row r="114" spans="1:5" x14ac:dyDescent="0.25">
      <c r="A114" s="1">
        <v>113</v>
      </c>
      <c r="B114" t="s">
        <v>166</v>
      </c>
      <c r="C114" s="1" t="s">
        <v>211</v>
      </c>
      <c r="E114" s="5">
        <v>5.6111111111111112E-2</v>
      </c>
    </row>
    <row r="115" spans="1:5" x14ac:dyDescent="0.25">
      <c r="A115" s="1">
        <v>114</v>
      </c>
      <c r="B115" t="s">
        <v>167</v>
      </c>
      <c r="C115" s="1" t="s">
        <v>212</v>
      </c>
      <c r="D115" t="s">
        <v>18</v>
      </c>
      <c r="E115" s="5">
        <v>5.6157407407407406E-2</v>
      </c>
    </row>
    <row r="116" spans="1:5" x14ac:dyDescent="0.25">
      <c r="A116" s="1">
        <v>115</v>
      </c>
      <c r="B116" t="s">
        <v>168</v>
      </c>
      <c r="C116" s="1" t="s">
        <v>45</v>
      </c>
      <c r="D116" t="s">
        <v>47</v>
      </c>
      <c r="E116" s="5">
        <v>5.6307870370370362E-2</v>
      </c>
    </row>
    <row r="117" spans="1:5" x14ac:dyDescent="0.25">
      <c r="A117" s="1">
        <v>116</v>
      </c>
      <c r="B117" t="s">
        <v>169</v>
      </c>
      <c r="C117" s="1" t="s">
        <v>5</v>
      </c>
      <c r="D117" t="s">
        <v>9</v>
      </c>
      <c r="E117" s="5">
        <v>5.6377314814814818E-2</v>
      </c>
    </row>
    <row r="118" spans="1:5" x14ac:dyDescent="0.25">
      <c r="A118" s="1">
        <v>117</v>
      </c>
      <c r="B118" t="s">
        <v>170</v>
      </c>
      <c r="C118" s="1" t="s">
        <v>28</v>
      </c>
      <c r="D118" t="s">
        <v>15</v>
      </c>
      <c r="E118" s="5">
        <v>5.6944444444444443E-2</v>
      </c>
    </row>
    <row r="119" spans="1:5" x14ac:dyDescent="0.25">
      <c r="A119" s="1">
        <v>118</v>
      </c>
      <c r="B119" t="s">
        <v>171</v>
      </c>
      <c r="C119" s="1" t="s">
        <v>212</v>
      </c>
      <c r="D119" t="s">
        <v>3</v>
      </c>
      <c r="E119" s="5">
        <v>5.7187500000000002E-2</v>
      </c>
    </row>
    <row r="120" spans="1:5" x14ac:dyDescent="0.25">
      <c r="A120" s="1">
        <v>119</v>
      </c>
      <c r="B120" t="s">
        <v>172</v>
      </c>
      <c r="C120" s="1" t="s">
        <v>21</v>
      </c>
      <c r="D120" t="s">
        <v>39</v>
      </c>
      <c r="E120" s="5">
        <v>5.7187500000000002E-2</v>
      </c>
    </row>
    <row r="121" spans="1:5" x14ac:dyDescent="0.25">
      <c r="A121" s="1">
        <v>120</v>
      </c>
      <c r="B121" t="s">
        <v>173</v>
      </c>
      <c r="C121" s="1" t="s">
        <v>5</v>
      </c>
      <c r="D121" t="s">
        <v>37</v>
      </c>
      <c r="E121" s="5">
        <v>5.7337962962962959E-2</v>
      </c>
    </row>
    <row r="122" spans="1:5" x14ac:dyDescent="0.25">
      <c r="A122" s="1">
        <v>121</v>
      </c>
      <c r="B122" t="s">
        <v>174</v>
      </c>
      <c r="C122" s="1" t="s">
        <v>212</v>
      </c>
      <c r="D122" t="s">
        <v>43</v>
      </c>
      <c r="E122" s="5">
        <v>5.7349537037037039E-2</v>
      </c>
    </row>
    <row r="123" spans="1:5" x14ac:dyDescent="0.25">
      <c r="A123" s="1">
        <v>122</v>
      </c>
      <c r="B123" t="s">
        <v>175</v>
      </c>
      <c r="C123" s="1" t="s">
        <v>11</v>
      </c>
      <c r="D123" t="s">
        <v>27</v>
      </c>
      <c r="E123" s="5">
        <v>5.7476851851851855E-2</v>
      </c>
    </row>
    <row r="124" spans="1:5" x14ac:dyDescent="0.25">
      <c r="A124" s="1">
        <v>123</v>
      </c>
      <c r="B124" t="s">
        <v>176</v>
      </c>
      <c r="C124" s="1" t="s">
        <v>40</v>
      </c>
      <c r="D124" t="s">
        <v>14</v>
      </c>
      <c r="E124" s="5">
        <v>5.7615740740740738E-2</v>
      </c>
    </row>
    <row r="125" spans="1:5" x14ac:dyDescent="0.25">
      <c r="A125" s="1">
        <v>124</v>
      </c>
      <c r="B125" t="s">
        <v>177</v>
      </c>
      <c r="C125" s="1" t="s">
        <v>11</v>
      </c>
      <c r="D125" t="s">
        <v>14</v>
      </c>
      <c r="E125" s="5">
        <v>5.7615740740740738E-2</v>
      </c>
    </row>
    <row r="126" spans="1:5" x14ac:dyDescent="0.25">
      <c r="A126" s="1">
        <v>125</v>
      </c>
      <c r="B126" t="s">
        <v>178</v>
      </c>
      <c r="C126" s="1" t="s">
        <v>212</v>
      </c>
      <c r="E126" s="5">
        <v>5.7719907407407407E-2</v>
      </c>
    </row>
    <row r="127" spans="1:5" x14ac:dyDescent="0.25">
      <c r="A127" s="1">
        <v>126</v>
      </c>
      <c r="B127" t="s">
        <v>179</v>
      </c>
      <c r="C127" s="1" t="s">
        <v>28</v>
      </c>
      <c r="E127" s="5">
        <v>5.7939814814814812E-2</v>
      </c>
    </row>
    <row r="128" spans="1:5" x14ac:dyDescent="0.25">
      <c r="A128" s="1">
        <v>127</v>
      </c>
      <c r="B128" t="s">
        <v>180</v>
      </c>
      <c r="C128" s="1" t="s">
        <v>211</v>
      </c>
      <c r="E128" s="5">
        <v>5.7997685185185187E-2</v>
      </c>
    </row>
    <row r="129" spans="1:5" x14ac:dyDescent="0.25">
      <c r="A129" s="1">
        <v>128</v>
      </c>
      <c r="B129" t="s">
        <v>181</v>
      </c>
      <c r="C129" s="1" t="s">
        <v>5</v>
      </c>
      <c r="D129" t="s">
        <v>6</v>
      </c>
      <c r="E129" s="5">
        <v>5.8182870370370371E-2</v>
      </c>
    </row>
    <row r="130" spans="1:5" x14ac:dyDescent="0.25">
      <c r="A130" s="1">
        <v>129</v>
      </c>
      <c r="B130" t="s">
        <v>182</v>
      </c>
      <c r="C130" s="1" t="s">
        <v>212</v>
      </c>
      <c r="D130" t="s">
        <v>27</v>
      </c>
      <c r="E130" s="5">
        <v>5.8888888888888886E-2</v>
      </c>
    </row>
    <row r="131" spans="1:5" x14ac:dyDescent="0.25">
      <c r="A131" s="1">
        <v>130</v>
      </c>
      <c r="B131" t="s">
        <v>183</v>
      </c>
      <c r="C131" s="1" t="s">
        <v>211</v>
      </c>
      <c r="E131" s="5">
        <v>5.9282407407407402E-2</v>
      </c>
    </row>
    <row r="132" spans="1:5" x14ac:dyDescent="0.25">
      <c r="A132" s="1">
        <v>131</v>
      </c>
      <c r="B132" t="s">
        <v>184</v>
      </c>
      <c r="C132" s="1" t="s">
        <v>21</v>
      </c>
      <c r="D132" t="s">
        <v>39</v>
      </c>
      <c r="E132" s="5">
        <v>5.9305555555555556E-2</v>
      </c>
    </row>
    <row r="133" spans="1:5" x14ac:dyDescent="0.25">
      <c r="A133" s="1">
        <v>132</v>
      </c>
      <c r="B133" t="s">
        <v>185</v>
      </c>
      <c r="C133" s="1" t="s">
        <v>28</v>
      </c>
      <c r="D133" t="s">
        <v>46</v>
      </c>
      <c r="E133" s="5">
        <v>5.9456018518518526E-2</v>
      </c>
    </row>
    <row r="134" spans="1:5" x14ac:dyDescent="0.25">
      <c r="A134" s="1">
        <v>133</v>
      </c>
      <c r="B134" t="s">
        <v>186</v>
      </c>
      <c r="C134" s="1" t="s">
        <v>5</v>
      </c>
      <c r="D134" t="s">
        <v>48</v>
      </c>
      <c r="E134" s="5">
        <v>5.9467592592592593E-2</v>
      </c>
    </row>
    <row r="135" spans="1:5" x14ac:dyDescent="0.25">
      <c r="A135" s="1">
        <v>134</v>
      </c>
      <c r="B135" t="s">
        <v>187</v>
      </c>
      <c r="C135" s="1" t="s">
        <v>34</v>
      </c>
      <c r="E135" s="5">
        <v>5.9513888888888887E-2</v>
      </c>
    </row>
    <row r="136" spans="1:5" x14ac:dyDescent="0.25">
      <c r="A136" s="1">
        <v>135</v>
      </c>
      <c r="B136" t="s">
        <v>188</v>
      </c>
      <c r="C136" s="1" t="s">
        <v>21</v>
      </c>
      <c r="D136" t="s">
        <v>37</v>
      </c>
      <c r="E136" s="5">
        <v>5.9768518518518519E-2</v>
      </c>
    </row>
    <row r="137" spans="1:5" x14ac:dyDescent="0.25">
      <c r="A137" s="1">
        <v>136</v>
      </c>
      <c r="B137" t="s">
        <v>189</v>
      </c>
      <c r="C137" s="1" t="s">
        <v>212</v>
      </c>
      <c r="D137" t="s">
        <v>37</v>
      </c>
      <c r="E137" s="5">
        <v>5.9780092592592593E-2</v>
      </c>
    </row>
    <row r="138" spans="1:5" x14ac:dyDescent="0.25">
      <c r="A138" s="1">
        <v>137</v>
      </c>
      <c r="B138" t="s">
        <v>190</v>
      </c>
      <c r="C138" s="1" t="s">
        <v>5</v>
      </c>
      <c r="D138" t="s">
        <v>13</v>
      </c>
      <c r="E138" s="5">
        <v>5.9872685185185182E-2</v>
      </c>
    </row>
    <row r="139" spans="1:5" x14ac:dyDescent="0.25">
      <c r="A139" s="1">
        <v>138</v>
      </c>
      <c r="B139" t="s">
        <v>191</v>
      </c>
      <c r="C139" s="1" t="s">
        <v>28</v>
      </c>
      <c r="D139" t="s">
        <v>3</v>
      </c>
      <c r="E139" s="5">
        <v>6.0023148148148152E-2</v>
      </c>
    </row>
    <row r="140" spans="1:5" x14ac:dyDescent="0.25">
      <c r="A140" s="1">
        <v>139</v>
      </c>
      <c r="B140" t="s">
        <v>192</v>
      </c>
      <c r="C140" s="1" t="s">
        <v>34</v>
      </c>
      <c r="D140" t="s">
        <v>15</v>
      </c>
      <c r="E140" s="5">
        <v>6.0046296296296292E-2</v>
      </c>
    </row>
    <row r="141" spans="1:5" x14ac:dyDescent="0.25">
      <c r="A141" s="1">
        <v>140</v>
      </c>
      <c r="B141" t="s">
        <v>193</v>
      </c>
      <c r="C141" s="1" t="s">
        <v>40</v>
      </c>
      <c r="D141" t="s">
        <v>3</v>
      </c>
      <c r="E141" s="5">
        <v>6.008101851851852E-2</v>
      </c>
    </row>
    <row r="142" spans="1:5" x14ac:dyDescent="0.25">
      <c r="A142" s="1">
        <v>141</v>
      </c>
      <c r="B142" t="s">
        <v>194</v>
      </c>
      <c r="C142" s="1" t="s">
        <v>34</v>
      </c>
      <c r="D142" t="s">
        <v>35</v>
      </c>
      <c r="E142" s="5">
        <v>6.0752314814814821E-2</v>
      </c>
    </row>
    <row r="143" spans="1:5" x14ac:dyDescent="0.25">
      <c r="A143" s="1">
        <v>142</v>
      </c>
      <c r="B143" t="s">
        <v>195</v>
      </c>
      <c r="C143" s="1" t="s">
        <v>34</v>
      </c>
      <c r="D143" t="s">
        <v>13</v>
      </c>
      <c r="E143" s="5">
        <v>6.25E-2</v>
      </c>
    </row>
    <row r="144" spans="1:5" x14ac:dyDescent="0.25">
      <c r="A144" s="1">
        <v>143</v>
      </c>
      <c r="B144" t="s">
        <v>196</v>
      </c>
      <c r="C144" s="1" t="s">
        <v>212</v>
      </c>
      <c r="D144" t="s">
        <v>49</v>
      </c>
      <c r="E144" s="5">
        <v>6.2743055555555552E-2</v>
      </c>
    </row>
    <row r="145" spans="1:5" x14ac:dyDescent="0.25">
      <c r="A145" s="1">
        <v>144</v>
      </c>
      <c r="B145" t="s">
        <v>197</v>
      </c>
      <c r="C145" s="1" t="s">
        <v>40</v>
      </c>
      <c r="D145" t="s">
        <v>39</v>
      </c>
      <c r="E145" s="5">
        <v>6.283564814814814E-2</v>
      </c>
    </row>
    <row r="146" spans="1:5" x14ac:dyDescent="0.25">
      <c r="A146" s="1">
        <v>145</v>
      </c>
      <c r="B146" t="s">
        <v>198</v>
      </c>
      <c r="C146" s="1" t="s">
        <v>40</v>
      </c>
      <c r="D146" t="s">
        <v>14</v>
      </c>
      <c r="E146" s="5">
        <v>6.4236111111111105E-2</v>
      </c>
    </row>
    <row r="147" spans="1:5" x14ac:dyDescent="0.25">
      <c r="A147" s="1">
        <v>146</v>
      </c>
      <c r="B147" t="s">
        <v>199</v>
      </c>
      <c r="C147" s="1" t="s">
        <v>45</v>
      </c>
      <c r="E147" s="5">
        <v>6.5289351851851848E-2</v>
      </c>
    </row>
    <row r="148" spans="1:5" x14ac:dyDescent="0.25">
      <c r="A148" s="1">
        <v>147</v>
      </c>
      <c r="B148" t="s">
        <v>200</v>
      </c>
      <c r="C148" s="1" t="s">
        <v>212</v>
      </c>
      <c r="D148" t="s">
        <v>27</v>
      </c>
      <c r="E148" s="5">
        <v>6.6249999999999989E-2</v>
      </c>
    </row>
    <row r="149" spans="1:5" x14ac:dyDescent="0.25">
      <c r="A149" s="1">
        <v>148</v>
      </c>
      <c r="B149" t="s">
        <v>201</v>
      </c>
      <c r="C149" s="1" t="s">
        <v>211</v>
      </c>
      <c r="D149" t="s">
        <v>27</v>
      </c>
      <c r="E149" s="5">
        <v>6.6249999999999989E-2</v>
      </c>
    </row>
    <row r="150" spans="1:5" x14ac:dyDescent="0.25">
      <c r="A150" s="1">
        <v>149</v>
      </c>
      <c r="B150" t="s">
        <v>202</v>
      </c>
      <c r="C150" s="1" t="s">
        <v>21</v>
      </c>
      <c r="D150" t="s">
        <v>50</v>
      </c>
      <c r="E150" s="5">
        <v>6.6875000000000004E-2</v>
      </c>
    </row>
    <row r="151" spans="1:5" x14ac:dyDescent="0.25">
      <c r="A151" s="1">
        <v>150</v>
      </c>
      <c r="B151" t="s">
        <v>203</v>
      </c>
      <c r="C151" s="1" t="s">
        <v>34</v>
      </c>
      <c r="D151" t="s">
        <v>39</v>
      </c>
      <c r="E151" s="5">
        <v>6.6909722222222232E-2</v>
      </c>
    </row>
    <row r="152" spans="1:5" x14ac:dyDescent="0.25">
      <c r="A152" s="1">
        <v>151</v>
      </c>
      <c r="B152" t="s">
        <v>204</v>
      </c>
      <c r="C152" s="1" t="s">
        <v>212</v>
      </c>
      <c r="D152" t="s">
        <v>42</v>
      </c>
      <c r="E152" s="5">
        <v>6.7129629629629636E-2</v>
      </c>
    </row>
    <row r="153" spans="1:5" x14ac:dyDescent="0.25">
      <c r="A153" s="1">
        <v>152</v>
      </c>
      <c r="B153" t="s">
        <v>205</v>
      </c>
      <c r="C153" s="1" t="s">
        <v>11</v>
      </c>
      <c r="E153" s="5">
        <v>6.7303240740740733E-2</v>
      </c>
    </row>
    <row r="154" spans="1:5" x14ac:dyDescent="0.25">
      <c r="A154" s="1">
        <v>153</v>
      </c>
      <c r="B154" t="s">
        <v>206</v>
      </c>
      <c r="C154" s="1" t="s">
        <v>28</v>
      </c>
      <c r="D154" t="s">
        <v>18</v>
      </c>
      <c r="E154" s="5">
        <v>7.1192129629629633E-2</v>
      </c>
    </row>
    <row r="155" spans="1:5" x14ac:dyDescent="0.25">
      <c r="A155" s="1">
        <v>154</v>
      </c>
      <c r="B155" t="s">
        <v>207</v>
      </c>
      <c r="C155" s="1" t="s">
        <v>45</v>
      </c>
      <c r="E155" s="5">
        <v>8.790509259259259E-2</v>
      </c>
    </row>
    <row r="156" spans="1:5" x14ac:dyDescent="0.25">
      <c r="A156" s="1">
        <v>155</v>
      </c>
      <c r="B156" t="s">
        <v>208</v>
      </c>
      <c r="C156" s="1" t="s">
        <v>45</v>
      </c>
      <c r="D156" t="s">
        <v>35</v>
      </c>
      <c r="E156" s="5">
        <v>0.10574074074074075</v>
      </c>
    </row>
  </sheetData>
  <pageMargins left="0.25" right="0.25" top="0.75" bottom="0.75" header="0.3" footer="0.3"/>
  <pageSetup paperSize="134" fitToHeight="0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70"/>
  <sheetViews>
    <sheetView workbookViewId="0">
      <pane ySplit="1" topLeftCell="A149" activePane="bottomLeft" state="frozen"/>
      <selection pane="bottomLeft" activeCell="A2" sqref="A2"/>
    </sheetView>
  </sheetViews>
  <sheetFormatPr defaultRowHeight="15" x14ac:dyDescent="0.25"/>
  <cols>
    <col min="1" max="1" width="6.85546875" style="1" bestFit="1" customWidth="1"/>
    <col min="2" max="2" width="5.7109375" style="1" customWidth="1"/>
    <col min="3" max="3" width="24.5703125" bestFit="1" customWidth="1"/>
    <col min="4" max="4" width="8.85546875" style="1" bestFit="1" customWidth="1"/>
    <col min="5" max="5" width="35.28515625" bestFit="1" customWidth="1"/>
    <col min="6" max="6" width="9.140625" style="1"/>
  </cols>
  <sheetData>
    <row r="1" spans="1:6" s="4" customFormat="1" x14ac:dyDescent="0.25">
      <c r="A1" s="3" t="s">
        <v>0</v>
      </c>
      <c r="B1" s="3" t="s">
        <v>213</v>
      </c>
      <c r="C1" s="4" t="s">
        <v>53</v>
      </c>
      <c r="D1" s="3" t="s">
        <v>1</v>
      </c>
      <c r="E1" s="4" t="s">
        <v>2</v>
      </c>
      <c r="F1" s="3" t="s">
        <v>210</v>
      </c>
    </row>
    <row r="2" spans="1:6" x14ac:dyDescent="0.25">
      <c r="A2" s="1">
        <v>1</v>
      </c>
      <c r="B2" s="1" t="s">
        <v>214</v>
      </c>
      <c r="C2" t="s">
        <v>54</v>
      </c>
      <c r="D2" s="1" t="s">
        <v>211</v>
      </c>
      <c r="E2" t="s">
        <v>3</v>
      </c>
      <c r="F2" s="5">
        <v>3.2800925925925928E-2</v>
      </c>
    </row>
    <row r="3" spans="1:6" x14ac:dyDescent="0.25">
      <c r="A3" s="1">
        <v>2</v>
      </c>
      <c r="B3" s="1" t="s">
        <v>214</v>
      </c>
      <c r="C3" t="s">
        <v>55</v>
      </c>
      <c r="D3" s="1" t="s">
        <v>211</v>
      </c>
      <c r="E3" t="s">
        <v>4</v>
      </c>
      <c r="F3" s="5">
        <v>3.3298611111111112E-2</v>
      </c>
    </row>
    <row r="4" spans="1:6" x14ac:dyDescent="0.25">
      <c r="A4" s="1">
        <v>3</v>
      </c>
      <c r="B4" s="1" t="s">
        <v>214</v>
      </c>
      <c r="C4" t="s">
        <v>56</v>
      </c>
      <c r="D4" s="1" t="s">
        <v>5</v>
      </c>
      <c r="E4" t="s">
        <v>6</v>
      </c>
      <c r="F4" s="5">
        <v>3.3344907407407406E-2</v>
      </c>
    </row>
    <row r="5" spans="1:6" x14ac:dyDescent="0.25">
      <c r="A5" s="1">
        <v>4</v>
      </c>
      <c r="B5" s="1" t="s">
        <v>214</v>
      </c>
      <c r="C5" t="s">
        <v>57</v>
      </c>
      <c r="D5" s="1" t="s">
        <v>211</v>
      </c>
      <c r="E5" t="s">
        <v>7</v>
      </c>
      <c r="F5" s="5">
        <v>3.4074074074074076E-2</v>
      </c>
    </row>
    <row r="6" spans="1:6" x14ac:dyDescent="0.25">
      <c r="A6" s="1">
        <v>5</v>
      </c>
      <c r="B6" s="1" t="s">
        <v>214</v>
      </c>
      <c r="C6" t="s">
        <v>58</v>
      </c>
      <c r="D6" s="1" t="s">
        <v>211</v>
      </c>
      <c r="E6" t="s">
        <v>8</v>
      </c>
      <c r="F6" s="5">
        <v>3.4131944444444444E-2</v>
      </c>
    </row>
    <row r="7" spans="1:6" x14ac:dyDescent="0.25">
      <c r="A7" s="1">
        <v>6</v>
      </c>
      <c r="B7" s="1" t="s">
        <v>214</v>
      </c>
      <c r="C7" t="s">
        <v>59</v>
      </c>
      <c r="D7" s="1" t="s">
        <v>211</v>
      </c>
      <c r="E7" t="s">
        <v>9</v>
      </c>
      <c r="F7" s="5">
        <v>3.4143518518518517E-2</v>
      </c>
    </row>
    <row r="8" spans="1:6" x14ac:dyDescent="0.25">
      <c r="A8" s="1">
        <v>7</v>
      </c>
      <c r="B8" s="1" t="s">
        <v>214</v>
      </c>
      <c r="C8" t="s">
        <v>60</v>
      </c>
      <c r="D8" s="1" t="s">
        <v>211</v>
      </c>
      <c r="E8" t="s">
        <v>10</v>
      </c>
      <c r="F8" s="5">
        <v>3.5497685185185188E-2</v>
      </c>
    </row>
    <row r="9" spans="1:6" x14ac:dyDescent="0.25">
      <c r="A9" s="1">
        <v>8</v>
      </c>
      <c r="B9" s="1" t="s">
        <v>214</v>
      </c>
      <c r="C9" t="s">
        <v>61</v>
      </c>
      <c r="D9" s="1" t="s">
        <v>11</v>
      </c>
      <c r="E9" t="s">
        <v>8</v>
      </c>
      <c r="F9" s="5">
        <v>3.577546296296296E-2</v>
      </c>
    </row>
    <row r="10" spans="1:6" x14ac:dyDescent="0.25">
      <c r="A10" s="1">
        <v>9</v>
      </c>
      <c r="B10" s="1" t="s">
        <v>214</v>
      </c>
      <c r="C10" t="s">
        <v>62</v>
      </c>
      <c r="D10" s="1" t="s">
        <v>211</v>
      </c>
      <c r="E10" t="s">
        <v>8</v>
      </c>
      <c r="F10" s="5">
        <v>3.6828703703703704E-2</v>
      </c>
    </row>
    <row r="11" spans="1:6" x14ac:dyDescent="0.25">
      <c r="A11" s="1">
        <v>10</v>
      </c>
      <c r="B11" s="1" t="s">
        <v>214</v>
      </c>
      <c r="C11" t="s">
        <v>63</v>
      </c>
      <c r="D11" s="1" t="s">
        <v>211</v>
      </c>
      <c r="E11" t="s">
        <v>12</v>
      </c>
      <c r="F11" s="5">
        <v>3.7256944444444447E-2</v>
      </c>
    </row>
    <row r="12" spans="1:6" x14ac:dyDescent="0.25">
      <c r="A12" s="1">
        <v>11</v>
      </c>
      <c r="B12" s="1" t="s">
        <v>214</v>
      </c>
      <c r="C12" t="s">
        <v>64</v>
      </c>
      <c r="D12" s="1" t="s">
        <v>11</v>
      </c>
      <c r="E12" t="s">
        <v>13</v>
      </c>
      <c r="F12" s="5">
        <v>3.7314814814814815E-2</v>
      </c>
    </row>
    <row r="13" spans="1:6" x14ac:dyDescent="0.25">
      <c r="A13" s="1">
        <v>12</v>
      </c>
      <c r="B13" s="1" t="s">
        <v>214</v>
      </c>
      <c r="C13" t="s">
        <v>65</v>
      </c>
      <c r="D13" s="1" t="s">
        <v>11</v>
      </c>
      <c r="E13" t="s">
        <v>14</v>
      </c>
      <c r="F13" s="5">
        <v>3.7337962962962962E-2</v>
      </c>
    </row>
    <row r="14" spans="1:6" x14ac:dyDescent="0.25">
      <c r="A14" s="1">
        <v>13</v>
      </c>
      <c r="B14" s="1" t="s">
        <v>214</v>
      </c>
      <c r="C14" t="s">
        <v>66</v>
      </c>
      <c r="D14" s="1" t="s">
        <v>211</v>
      </c>
      <c r="E14" t="s">
        <v>3</v>
      </c>
      <c r="F14" s="5">
        <v>3.7372685185185189E-2</v>
      </c>
    </row>
    <row r="15" spans="1:6" x14ac:dyDescent="0.25">
      <c r="A15" s="1">
        <v>14</v>
      </c>
      <c r="B15" s="1" t="s">
        <v>214</v>
      </c>
      <c r="C15" t="s">
        <v>67</v>
      </c>
      <c r="D15" s="1" t="s">
        <v>11</v>
      </c>
      <c r="E15" t="s">
        <v>10</v>
      </c>
      <c r="F15" s="5">
        <v>3.7395833333333336E-2</v>
      </c>
    </row>
    <row r="16" spans="1:6" x14ac:dyDescent="0.25">
      <c r="A16" s="1">
        <v>15</v>
      </c>
      <c r="B16" s="1" t="s">
        <v>214</v>
      </c>
      <c r="C16" t="s">
        <v>68</v>
      </c>
      <c r="D16" s="1" t="s">
        <v>211</v>
      </c>
      <c r="E16" t="s">
        <v>15</v>
      </c>
      <c r="F16" s="5">
        <v>3.7523148148148146E-2</v>
      </c>
    </row>
    <row r="17" spans="1:6" x14ac:dyDescent="0.25">
      <c r="A17" s="1">
        <v>16</v>
      </c>
      <c r="B17" s="1" t="s">
        <v>214</v>
      </c>
      <c r="C17" t="s">
        <v>69</v>
      </c>
      <c r="D17" s="1" t="s">
        <v>211</v>
      </c>
      <c r="E17" t="s">
        <v>13</v>
      </c>
      <c r="F17" s="5">
        <v>3.7835648148148153E-2</v>
      </c>
    </row>
    <row r="18" spans="1:6" x14ac:dyDescent="0.25">
      <c r="A18" s="1">
        <v>17</v>
      </c>
      <c r="B18" s="1" t="s">
        <v>214</v>
      </c>
      <c r="C18" t="s">
        <v>70</v>
      </c>
      <c r="D18" s="1" t="s">
        <v>5</v>
      </c>
      <c r="E18" t="s">
        <v>16</v>
      </c>
      <c r="F18" s="5">
        <v>3.8159722222222227E-2</v>
      </c>
    </row>
    <row r="19" spans="1:6" x14ac:dyDescent="0.25">
      <c r="A19" s="1">
        <v>18</v>
      </c>
      <c r="B19" s="1" t="s">
        <v>214</v>
      </c>
      <c r="C19" t="s">
        <v>71</v>
      </c>
      <c r="D19" s="1" t="s">
        <v>11</v>
      </c>
      <c r="E19" t="s">
        <v>17</v>
      </c>
      <c r="F19" s="5">
        <v>3.8217592592592588E-2</v>
      </c>
    </row>
    <row r="20" spans="1:6" x14ac:dyDescent="0.25">
      <c r="A20" s="1">
        <v>19</v>
      </c>
      <c r="B20" s="1" t="s">
        <v>214</v>
      </c>
      <c r="C20" t="s">
        <v>72</v>
      </c>
      <c r="D20" s="1" t="s">
        <v>211</v>
      </c>
      <c r="E20" t="s">
        <v>18</v>
      </c>
      <c r="F20" s="5">
        <v>3.8425925925925926E-2</v>
      </c>
    </row>
    <row r="21" spans="1:6" x14ac:dyDescent="0.25">
      <c r="A21" s="1">
        <v>20</v>
      </c>
      <c r="B21" s="1" t="s">
        <v>214</v>
      </c>
      <c r="C21" t="s">
        <v>73</v>
      </c>
      <c r="D21" s="1" t="s">
        <v>211</v>
      </c>
      <c r="E21" t="s">
        <v>13</v>
      </c>
      <c r="F21" s="5">
        <v>3.8564814814814816E-2</v>
      </c>
    </row>
    <row r="22" spans="1:6" x14ac:dyDescent="0.25">
      <c r="A22" s="1">
        <v>21</v>
      </c>
      <c r="B22" s="1" t="s">
        <v>214</v>
      </c>
      <c r="C22" t="s">
        <v>74</v>
      </c>
      <c r="D22" s="1" t="s">
        <v>211</v>
      </c>
      <c r="E22" t="s">
        <v>13</v>
      </c>
      <c r="F22" s="5">
        <v>3.8657407407407404E-2</v>
      </c>
    </row>
    <row r="23" spans="1:6" x14ac:dyDescent="0.25">
      <c r="A23" s="1">
        <v>22</v>
      </c>
      <c r="B23" s="1" t="s">
        <v>214</v>
      </c>
      <c r="C23" t="s">
        <v>75</v>
      </c>
      <c r="D23" s="1" t="s">
        <v>11</v>
      </c>
      <c r="E23" t="s">
        <v>17</v>
      </c>
      <c r="F23" s="5">
        <v>3.8715277777777779E-2</v>
      </c>
    </row>
    <row r="24" spans="1:6" x14ac:dyDescent="0.25">
      <c r="A24" s="1">
        <v>23</v>
      </c>
      <c r="B24" s="1" t="s">
        <v>214</v>
      </c>
      <c r="C24" t="s">
        <v>76</v>
      </c>
      <c r="D24" s="1" t="s">
        <v>11</v>
      </c>
      <c r="E24" t="s">
        <v>19</v>
      </c>
      <c r="F24" s="5">
        <v>4.0254629629629633E-2</v>
      </c>
    </row>
    <row r="25" spans="1:6" x14ac:dyDescent="0.25">
      <c r="A25" s="1">
        <v>24</v>
      </c>
      <c r="B25" s="1" t="s">
        <v>214</v>
      </c>
      <c r="C25" t="s">
        <v>77</v>
      </c>
      <c r="D25" s="1" t="s">
        <v>5</v>
      </c>
      <c r="E25" t="s">
        <v>20</v>
      </c>
      <c r="F25" s="5">
        <v>4.0300925925925928E-2</v>
      </c>
    </row>
    <row r="26" spans="1:6" x14ac:dyDescent="0.25">
      <c r="A26" s="1">
        <v>25</v>
      </c>
      <c r="B26" s="1" t="s">
        <v>214</v>
      </c>
      <c r="C26" t="s">
        <v>78</v>
      </c>
      <c r="D26" s="1" t="s">
        <v>211</v>
      </c>
      <c r="F26" s="5">
        <v>4.0370370370370369E-2</v>
      </c>
    </row>
    <row r="27" spans="1:6" x14ac:dyDescent="0.25">
      <c r="A27" s="1">
        <v>26</v>
      </c>
      <c r="B27" s="1">
        <v>1</v>
      </c>
      <c r="C27" t="s">
        <v>79</v>
      </c>
      <c r="D27" s="1" t="s">
        <v>212</v>
      </c>
      <c r="E27" t="s">
        <v>20</v>
      </c>
      <c r="F27" s="5">
        <v>4.05787037037037E-2</v>
      </c>
    </row>
    <row r="28" spans="1:6" x14ac:dyDescent="0.25">
      <c r="A28" s="1">
        <v>27</v>
      </c>
      <c r="B28" s="1" t="s">
        <v>214</v>
      </c>
      <c r="C28" t="s">
        <v>80</v>
      </c>
      <c r="D28" s="1" t="s">
        <v>211</v>
      </c>
      <c r="E28" t="s">
        <v>3</v>
      </c>
      <c r="F28" s="5">
        <v>4.071759259259259E-2</v>
      </c>
    </row>
    <row r="29" spans="1:6" x14ac:dyDescent="0.25">
      <c r="A29" s="1">
        <v>28</v>
      </c>
      <c r="B29" s="1" t="s">
        <v>214</v>
      </c>
      <c r="C29" t="s">
        <v>81</v>
      </c>
      <c r="D29" s="1" t="s">
        <v>211</v>
      </c>
      <c r="E29" t="s">
        <v>10</v>
      </c>
      <c r="F29" s="5">
        <v>4.0763888888888891E-2</v>
      </c>
    </row>
    <row r="30" spans="1:6" x14ac:dyDescent="0.25">
      <c r="A30" s="1">
        <v>29</v>
      </c>
      <c r="B30" s="1">
        <v>2</v>
      </c>
      <c r="C30" t="s">
        <v>82</v>
      </c>
      <c r="D30" s="1" t="s">
        <v>212</v>
      </c>
      <c r="E30" t="s">
        <v>6</v>
      </c>
      <c r="F30" s="5">
        <v>4.0833333333333333E-2</v>
      </c>
    </row>
    <row r="31" spans="1:6" x14ac:dyDescent="0.25">
      <c r="A31" s="1">
        <v>30</v>
      </c>
      <c r="B31" s="1">
        <v>3</v>
      </c>
      <c r="C31" t="s">
        <v>83</v>
      </c>
      <c r="D31" s="1" t="s">
        <v>21</v>
      </c>
      <c r="E31" t="s">
        <v>22</v>
      </c>
      <c r="F31" s="5">
        <v>4.206018518518518E-2</v>
      </c>
    </row>
    <row r="32" spans="1:6" x14ac:dyDescent="0.25">
      <c r="A32" s="1">
        <v>31</v>
      </c>
      <c r="B32" s="1" t="s">
        <v>214</v>
      </c>
      <c r="C32" t="s">
        <v>84</v>
      </c>
      <c r="D32" s="1" t="s">
        <v>211</v>
      </c>
      <c r="E32" t="s">
        <v>23</v>
      </c>
      <c r="F32" s="5">
        <v>4.2245370370370371E-2</v>
      </c>
    </row>
    <row r="33" spans="1:6" x14ac:dyDescent="0.25">
      <c r="A33" s="1">
        <v>32</v>
      </c>
      <c r="B33" s="1" t="s">
        <v>214</v>
      </c>
      <c r="C33" t="s">
        <v>85</v>
      </c>
      <c r="D33" s="1" t="s">
        <v>5</v>
      </c>
      <c r="E33" t="s">
        <v>24</v>
      </c>
      <c r="F33" s="5">
        <v>4.2951388888888886E-2</v>
      </c>
    </row>
    <row r="34" spans="1:6" x14ac:dyDescent="0.25">
      <c r="A34" s="1">
        <v>33</v>
      </c>
      <c r="B34" s="1" t="s">
        <v>214</v>
      </c>
      <c r="C34" t="s">
        <v>86</v>
      </c>
      <c r="D34" s="1" t="s">
        <v>211</v>
      </c>
      <c r="F34" s="5">
        <v>4.3182870370370365E-2</v>
      </c>
    </row>
    <row r="35" spans="1:6" x14ac:dyDescent="0.25">
      <c r="A35" s="1">
        <v>34</v>
      </c>
      <c r="B35" s="1">
        <v>4</v>
      </c>
      <c r="C35" t="s">
        <v>87</v>
      </c>
      <c r="D35" s="1" t="s">
        <v>212</v>
      </c>
      <c r="E35" t="s">
        <v>25</v>
      </c>
      <c r="F35" s="5">
        <v>4.3217592592592592E-2</v>
      </c>
    </row>
    <row r="36" spans="1:6" x14ac:dyDescent="0.25">
      <c r="A36" s="1">
        <v>35</v>
      </c>
      <c r="B36" s="1" t="s">
        <v>214</v>
      </c>
      <c r="C36" t="s">
        <v>88</v>
      </c>
      <c r="D36" s="1" t="s">
        <v>5</v>
      </c>
      <c r="E36" t="s">
        <v>26</v>
      </c>
      <c r="F36" s="5">
        <v>4.387731481481482E-2</v>
      </c>
    </row>
    <row r="37" spans="1:6" x14ac:dyDescent="0.25">
      <c r="A37" s="1">
        <v>36</v>
      </c>
      <c r="B37" s="1" t="s">
        <v>214</v>
      </c>
      <c r="C37" t="s">
        <v>89</v>
      </c>
      <c r="D37" s="1" t="s">
        <v>211</v>
      </c>
      <c r="E37" t="s">
        <v>27</v>
      </c>
      <c r="F37" s="5">
        <v>4.3946759259259255E-2</v>
      </c>
    </row>
    <row r="38" spans="1:6" x14ac:dyDescent="0.25">
      <c r="A38" s="1">
        <v>37</v>
      </c>
      <c r="B38" s="1" t="s">
        <v>214</v>
      </c>
      <c r="C38" t="s">
        <v>90</v>
      </c>
      <c r="D38" s="1" t="s">
        <v>11</v>
      </c>
      <c r="E38" t="s">
        <v>18</v>
      </c>
      <c r="F38" s="5">
        <v>4.4050925925925931E-2</v>
      </c>
    </row>
    <row r="39" spans="1:6" x14ac:dyDescent="0.25">
      <c r="A39" s="1">
        <v>38</v>
      </c>
      <c r="B39" s="1" t="s">
        <v>214</v>
      </c>
      <c r="C39" t="s">
        <v>91</v>
      </c>
      <c r="D39" s="1" t="s">
        <v>5</v>
      </c>
      <c r="F39" s="5">
        <v>4.4155092592592593E-2</v>
      </c>
    </row>
    <row r="40" spans="1:6" x14ac:dyDescent="0.25">
      <c r="A40" s="1">
        <v>39</v>
      </c>
      <c r="B40" s="1" t="s">
        <v>214</v>
      </c>
      <c r="C40" t="s">
        <v>92</v>
      </c>
      <c r="D40" s="1" t="s">
        <v>5</v>
      </c>
      <c r="E40" t="s">
        <v>19</v>
      </c>
      <c r="F40" s="5">
        <v>4.4236111111111115E-2</v>
      </c>
    </row>
    <row r="41" spans="1:6" x14ac:dyDescent="0.25">
      <c r="A41" s="1">
        <v>40</v>
      </c>
      <c r="B41" s="1">
        <v>5</v>
      </c>
      <c r="C41" t="s">
        <v>93</v>
      </c>
      <c r="D41" s="1" t="s">
        <v>21</v>
      </c>
      <c r="E41" t="s">
        <v>3</v>
      </c>
      <c r="F41" s="5">
        <v>4.4259259259259255E-2</v>
      </c>
    </row>
    <row r="42" spans="1:6" x14ac:dyDescent="0.25">
      <c r="A42" s="1">
        <v>41</v>
      </c>
      <c r="B42" s="1">
        <v>6</v>
      </c>
      <c r="C42" t="s">
        <v>94</v>
      </c>
      <c r="D42" s="1" t="s">
        <v>21</v>
      </c>
      <c r="E42" t="s">
        <v>13</v>
      </c>
      <c r="F42" s="5">
        <v>4.4305555555555549E-2</v>
      </c>
    </row>
    <row r="43" spans="1:6" x14ac:dyDescent="0.25">
      <c r="A43" s="1">
        <v>42</v>
      </c>
      <c r="B43" s="1" t="s">
        <v>214</v>
      </c>
      <c r="C43" t="s">
        <v>95</v>
      </c>
      <c r="D43" s="1" t="s">
        <v>11</v>
      </c>
      <c r="E43" t="s">
        <v>22</v>
      </c>
      <c r="F43" s="5">
        <v>4.4386574074074071E-2</v>
      </c>
    </row>
    <row r="44" spans="1:6" x14ac:dyDescent="0.25">
      <c r="A44" s="1">
        <v>43</v>
      </c>
      <c r="B44" s="1" t="s">
        <v>214</v>
      </c>
      <c r="C44" t="s">
        <v>96</v>
      </c>
      <c r="D44" s="1" t="s">
        <v>5</v>
      </c>
      <c r="F44" s="5">
        <v>4.4421296296296292E-2</v>
      </c>
    </row>
    <row r="45" spans="1:6" x14ac:dyDescent="0.25">
      <c r="A45" s="1">
        <v>44</v>
      </c>
      <c r="B45" s="1" t="s">
        <v>214</v>
      </c>
      <c r="C45" t="s">
        <v>97</v>
      </c>
      <c r="D45" s="1" t="s">
        <v>211</v>
      </c>
      <c r="E45" t="s">
        <v>3</v>
      </c>
      <c r="F45" s="5">
        <v>4.4467592592592593E-2</v>
      </c>
    </row>
    <row r="46" spans="1:6" x14ac:dyDescent="0.25">
      <c r="A46" s="1">
        <v>45</v>
      </c>
      <c r="B46" s="1" t="s">
        <v>214</v>
      </c>
      <c r="C46" t="s">
        <v>98</v>
      </c>
      <c r="D46" s="1" t="s">
        <v>5</v>
      </c>
      <c r="E46" t="s">
        <v>13</v>
      </c>
      <c r="F46" s="5">
        <v>4.447916666666666E-2</v>
      </c>
    </row>
    <row r="47" spans="1:6" x14ac:dyDescent="0.25">
      <c r="A47" s="1">
        <v>46</v>
      </c>
      <c r="B47" s="1" t="s">
        <v>214</v>
      </c>
      <c r="C47" t="s">
        <v>99</v>
      </c>
      <c r="D47" s="1" t="s">
        <v>11</v>
      </c>
      <c r="E47" t="s">
        <v>7</v>
      </c>
      <c r="F47" s="5">
        <v>4.4548611111111108E-2</v>
      </c>
    </row>
    <row r="48" spans="1:6" x14ac:dyDescent="0.25">
      <c r="A48" s="1">
        <v>47</v>
      </c>
      <c r="B48" s="1" t="s">
        <v>214</v>
      </c>
      <c r="C48" t="s">
        <v>100</v>
      </c>
      <c r="D48" s="1" t="s">
        <v>5</v>
      </c>
      <c r="E48" t="s">
        <v>8</v>
      </c>
      <c r="F48" s="5">
        <v>4.4652777777777784E-2</v>
      </c>
    </row>
    <row r="49" spans="1:6" x14ac:dyDescent="0.25">
      <c r="A49" s="1">
        <v>48</v>
      </c>
      <c r="B49" s="1" t="s">
        <v>214</v>
      </c>
      <c r="C49" t="s">
        <v>101</v>
      </c>
      <c r="D49" s="1" t="s">
        <v>5</v>
      </c>
      <c r="F49" s="5">
        <v>4.4699074074074079E-2</v>
      </c>
    </row>
    <row r="50" spans="1:6" x14ac:dyDescent="0.25">
      <c r="A50" s="1">
        <v>49</v>
      </c>
      <c r="B50" s="1">
        <v>7</v>
      </c>
      <c r="C50" t="s">
        <v>102</v>
      </c>
      <c r="D50" s="1" t="s">
        <v>28</v>
      </c>
      <c r="E50" t="s">
        <v>29</v>
      </c>
      <c r="F50" s="5">
        <v>4.4710648148148152E-2</v>
      </c>
    </row>
    <row r="51" spans="1:6" x14ac:dyDescent="0.25">
      <c r="A51" s="1">
        <v>50</v>
      </c>
      <c r="B51" s="1" t="s">
        <v>214</v>
      </c>
      <c r="C51" t="s">
        <v>103</v>
      </c>
      <c r="D51" s="1" t="s">
        <v>11</v>
      </c>
      <c r="E51" t="s">
        <v>22</v>
      </c>
      <c r="F51" s="5">
        <v>4.4745370370370373E-2</v>
      </c>
    </row>
    <row r="52" spans="1:6" x14ac:dyDescent="0.25">
      <c r="A52" s="1">
        <v>51</v>
      </c>
      <c r="B52" s="1" t="s">
        <v>214</v>
      </c>
      <c r="C52" t="s">
        <v>104</v>
      </c>
      <c r="D52" s="1" t="s">
        <v>5</v>
      </c>
      <c r="E52" t="s">
        <v>14</v>
      </c>
      <c r="F52" s="5">
        <v>4.4849537037037035E-2</v>
      </c>
    </row>
    <row r="53" spans="1:6" x14ac:dyDescent="0.25">
      <c r="A53" s="1">
        <v>52</v>
      </c>
      <c r="B53" s="1">
        <v>8</v>
      </c>
      <c r="C53" t="s">
        <v>105</v>
      </c>
      <c r="D53" s="1" t="s">
        <v>28</v>
      </c>
      <c r="E53" t="s">
        <v>8</v>
      </c>
      <c r="F53" s="5">
        <v>4.4953703703703697E-2</v>
      </c>
    </row>
    <row r="54" spans="1:6" x14ac:dyDescent="0.25">
      <c r="A54" s="1">
        <v>53</v>
      </c>
      <c r="B54" s="1" t="s">
        <v>214</v>
      </c>
      <c r="C54" t="s">
        <v>106</v>
      </c>
      <c r="D54" s="1" t="s">
        <v>211</v>
      </c>
      <c r="E54" t="s">
        <v>30</v>
      </c>
      <c r="F54" s="5">
        <v>4.4953703703703697E-2</v>
      </c>
    </row>
    <row r="55" spans="1:6" x14ac:dyDescent="0.25">
      <c r="A55" s="1">
        <v>54</v>
      </c>
      <c r="B55" s="1">
        <v>9</v>
      </c>
      <c r="C55" t="s">
        <v>107</v>
      </c>
      <c r="D55" s="1" t="s">
        <v>21</v>
      </c>
      <c r="E55" t="s">
        <v>13</v>
      </c>
      <c r="F55" s="5">
        <v>4.5034722222222219E-2</v>
      </c>
    </row>
    <row r="56" spans="1:6" x14ac:dyDescent="0.25">
      <c r="A56" s="1">
        <v>55</v>
      </c>
      <c r="B56" s="1" t="s">
        <v>214</v>
      </c>
      <c r="C56" t="s">
        <v>108</v>
      </c>
      <c r="D56" s="1" t="s">
        <v>11</v>
      </c>
      <c r="E56" t="s">
        <v>13</v>
      </c>
      <c r="F56" s="5">
        <v>4.5300925925925932E-2</v>
      </c>
    </row>
    <row r="57" spans="1:6" x14ac:dyDescent="0.25">
      <c r="A57" s="1">
        <v>56</v>
      </c>
      <c r="B57" s="1" t="s">
        <v>214</v>
      </c>
      <c r="C57" t="s">
        <v>109</v>
      </c>
      <c r="D57" s="1" t="s">
        <v>11</v>
      </c>
      <c r="F57" s="5">
        <v>4.5405092592592594E-2</v>
      </c>
    </row>
    <row r="58" spans="1:6" x14ac:dyDescent="0.25">
      <c r="A58" s="1">
        <v>57</v>
      </c>
      <c r="B58" s="1" t="s">
        <v>214</v>
      </c>
      <c r="C58" t="s">
        <v>110</v>
      </c>
      <c r="D58" s="1" t="s">
        <v>211</v>
      </c>
      <c r="E58" t="s">
        <v>31</v>
      </c>
      <c r="F58" s="5">
        <v>4.5416666666666668E-2</v>
      </c>
    </row>
    <row r="59" spans="1:6" x14ac:dyDescent="0.25">
      <c r="A59" s="1">
        <v>58</v>
      </c>
      <c r="B59" s="1" t="s">
        <v>214</v>
      </c>
      <c r="C59" t="s">
        <v>111</v>
      </c>
      <c r="D59" s="1" t="s">
        <v>211</v>
      </c>
      <c r="E59" t="s">
        <v>13</v>
      </c>
      <c r="F59" s="5">
        <v>4.5451388888888888E-2</v>
      </c>
    </row>
    <row r="60" spans="1:6" x14ac:dyDescent="0.25">
      <c r="A60" s="1">
        <v>59</v>
      </c>
      <c r="B60" s="1">
        <v>10</v>
      </c>
      <c r="C60" t="s">
        <v>112</v>
      </c>
      <c r="D60" s="1" t="s">
        <v>212</v>
      </c>
      <c r="E60" t="s">
        <v>22</v>
      </c>
      <c r="F60" s="5">
        <v>4.5567129629629631E-2</v>
      </c>
    </row>
    <row r="61" spans="1:6" x14ac:dyDescent="0.25">
      <c r="A61" s="1">
        <v>60</v>
      </c>
      <c r="B61" s="1">
        <v>11</v>
      </c>
      <c r="C61" t="s">
        <v>113</v>
      </c>
      <c r="D61" s="1" t="s">
        <v>32</v>
      </c>
      <c r="E61" t="s">
        <v>52</v>
      </c>
      <c r="F61" s="5">
        <v>4.5925925925925926E-2</v>
      </c>
    </row>
    <row r="62" spans="1:6" x14ac:dyDescent="0.25">
      <c r="A62" s="1">
        <v>61</v>
      </c>
      <c r="B62" s="1" t="s">
        <v>214</v>
      </c>
      <c r="C62" t="s">
        <v>114</v>
      </c>
      <c r="D62" s="1" t="s">
        <v>5</v>
      </c>
      <c r="E62" t="s">
        <v>33</v>
      </c>
      <c r="F62" s="5">
        <v>4.6018518518518514E-2</v>
      </c>
    </row>
    <row r="63" spans="1:6" x14ac:dyDescent="0.25">
      <c r="A63" s="1">
        <v>62</v>
      </c>
      <c r="B63" s="1">
        <v>12</v>
      </c>
      <c r="C63" t="s">
        <v>115</v>
      </c>
      <c r="D63" s="1" t="s">
        <v>21</v>
      </c>
      <c r="E63" t="s">
        <v>13</v>
      </c>
      <c r="F63" s="5">
        <v>4.6817129629629632E-2</v>
      </c>
    </row>
    <row r="64" spans="1:6" x14ac:dyDescent="0.25">
      <c r="A64" s="1">
        <v>63</v>
      </c>
      <c r="B64" s="1" t="s">
        <v>214</v>
      </c>
      <c r="C64" t="s">
        <v>116</v>
      </c>
      <c r="D64" s="1" t="s">
        <v>211</v>
      </c>
      <c r="F64" s="5">
        <v>4.6863425925925926E-2</v>
      </c>
    </row>
    <row r="65" spans="1:6" x14ac:dyDescent="0.25">
      <c r="A65" s="1">
        <v>64</v>
      </c>
      <c r="B65" s="1" t="s">
        <v>214</v>
      </c>
      <c r="C65" t="s">
        <v>117</v>
      </c>
      <c r="D65" s="1" t="s">
        <v>11</v>
      </c>
      <c r="E65" t="s">
        <v>25</v>
      </c>
      <c r="F65" s="5">
        <v>4.6932870370370368E-2</v>
      </c>
    </row>
    <row r="66" spans="1:6" x14ac:dyDescent="0.25">
      <c r="A66" s="1">
        <v>65</v>
      </c>
      <c r="B66" s="1" t="s">
        <v>214</v>
      </c>
      <c r="C66" t="s">
        <v>118</v>
      </c>
      <c r="D66" s="1" t="s">
        <v>34</v>
      </c>
      <c r="E66" t="s">
        <v>14</v>
      </c>
      <c r="F66" s="5">
        <v>4.7407407407407405E-2</v>
      </c>
    </row>
    <row r="67" spans="1:6" x14ac:dyDescent="0.25">
      <c r="A67" s="1">
        <v>66</v>
      </c>
      <c r="B67" s="1">
        <v>13</v>
      </c>
      <c r="C67" t="s">
        <v>119</v>
      </c>
      <c r="D67" s="1" t="s">
        <v>212</v>
      </c>
      <c r="E67" t="s">
        <v>13</v>
      </c>
      <c r="F67" s="5">
        <v>4.7696759259259258E-2</v>
      </c>
    </row>
    <row r="68" spans="1:6" x14ac:dyDescent="0.25">
      <c r="A68" s="1">
        <v>67</v>
      </c>
      <c r="B68" s="1" t="s">
        <v>214</v>
      </c>
      <c r="C68" t="s">
        <v>120</v>
      </c>
      <c r="D68" s="1" t="s">
        <v>11</v>
      </c>
      <c r="E68" t="s">
        <v>35</v>
      </c>
      <c r="F68" s="5">
        <v>4.7847222222222228E-2</v>
      </c>
    </row>
    <row r="69" spans="1:6" x14ac:dyDescent="0.25">
      <c r="A69" s="1">
        <v>68</v>
      </c>
      <c r="B69" s="1">
        <v>14</v>
      </c>
      <c r="C69" t="s">
        <v>121</v>
      </c>
      <c r="D69" s="1" t="s">
        <v>28</v>
      </c>
      <c r="E69" t="s">
        <v>36</v>
      </c>
      <c r="F69" s="5">
        <v>4.8055555555555553E-2</v>
      </c>
    </row>
    <row r="70" spans="1:6" x14ac:dyDescent="0.25">
      <c r="A70" s="1">
        <v>69</v>
      </c>
      <c r="B70" s="1" t="s">
        <v>214</v>
      </c>
      <c r="C70" t="s">
        <v>122</v>
      </c>
      <c r="D70" s="1" t="s">
        <v>34</v>
      </c>
      <c r="E70" t="s">
        <v>14</v>
      </c>
      <c r="F70" s="5">
        <v>4.8159722222222222E-2</v>
      </c>
    </row>
    <row r="71" spans="1:6" x14ac:dyDescent="0.25">
      <c r="A71" s="1">
        <v>70</v>
      </c>
      <c r="B71" s="1" t="s">
        <v>214</v>
      </c>
      <c r="C71" t="s">
        <v>123</v>
      </c>
      <c r="D71" s="1" t="s">
        <v>5</v>
      </c>
      <c r="E71" t="s">
        <v>37</v>
      </c>
      <c r="F71" s="5">
        <v>4.8263888888888884E-2</v>
      </c>
    </row>
    <row r="72" spans="1:6" x14ac:dyDescent="0.25">
      <c r="A72" s="1">
        <v>71</v>
      </c>
      <c r="B72" s="1" t="s">
        <v>214</v>
      </c>
      <c r="C72" t="s">
        <v>124</v>
      </c>
      <c r="D72" s="1" t="s">
        <v>11</v>
      </c>
      <c r="E72" t="s">
        <v>14</v>
      </c>
      <c r="F72" s="5">
        <v>4.83912037037037E-2</v>
      </c>
    </row>
    <row r="73" spans="1:6" x14ac:dyDescent="0.25">
      <c r="A73" s="1">
        <v>72</v>
      </c>
      <c r="B73" s="1" t="s">
        <v>214</v>
      </c>
      <c r="C73" t="s">
        <v>125</v>
      </c>
      <c r="D73" s="1" t="s">
        <v>211</v>
      </c>
      <c r="F73" s="5">
        <v>4.8425925925925928E-2</v>
      </c>
    </row>
    <row r="74" spans="1:6" x14ac:dyDescent="0.25">
      <c r="A74" s="1">
        <v>73</v>
      </c>
      <c r="B74" s="1">
        <v>15</v>
      </c>
      <c r="C74" t="s">
        <v>126</v>
      </c>
      <c r="D74" s="1" t="s">
        <v>212</v>
      </c>
      <c r="E74" t="s">
        <v>9</v>
      </c>
      <c r="F74" s="5">
        <v>4.8576388888888884E-2</v>
      </c>
    </row>
    <row r="75" spans="1:6" x14ac:dyDescent="0.25">
      <c r="A75" s="1">
        <v>74</v>
      </c>
      <c r="B75" s="1">
        <v>16</v>
      </c>
      <c r="C75" t="s">
        <v>127</v>
      </c>
      <c r="D75" s="1" t="s">
        <v>38</v>
      </c>
      <c r="E75" t="s">
        <v>52</v>
      </c>
      <c r="F75" s="5">
        <v>4.8946759259259259E-2</v>
      </c>
    </row>
    <row r="76" spans="1:6" x14ac:dyDescent="0.25">
      <c r="A76" s="1">
        <v>75</v>
      </c>
      <c r="B76" s="1" t="s">
        <v>214</v>
      </c>
      <c r="C76" t="s">
        <v>128</v>
      </c>
      <c r="D76" s="1" t="s">
        <v>211</v>
      </c>
      <c r="E76" t="s">
        <v>33</v>
      </c>
      <c r="F76" s="5">
        <v>4.9131944444444443E-2</v>
      </c>
    </row>
    <row r="77" spans="1:6" x14ac:dyDescent="0.25">
      <c r="A77" s="1">
        <v>76</v>
      </c>
      <c r="B77" s="1" t="s">
        <v>214</v>
      </c>
      <c r="C77" t="s">
        <v>129</v>
      </c>
      <c r="D77" s="1" t="s">
        <v>211</v>
      </c>
      <c r="E77" t="s">
        <v>18</v>
      </c>
      <c r="F77" s="5">
        <v>4.9189814814814818E-2</v>
      </c>
    </row>
    <row r="78" spans="1:6" x14ac:dyDescent="0.25">
      <c r="A78" s="1">
        <v>77</v>
      </c>
      <c r="B78" s="1" t="s">
        <v>214</v>
      </c>
      <c r="C78" t="s">
        <v>130</v>
      </c>
      <c r="D78" s="1" t="s">
        <v>11</v>
      </c>
      <c r="E78" t="s">
        <v>39</v>
      </c>
      <c r="F78" s="5">
        <v>4.927083333333334E-2</v>
      </c>
    </row>
    <row r="79" spans="1:6" x14ac:dyDescent="0.25">
      <c r="A79" s="1">
        <v>78</v>
      </c>
      <c r="B79" s="1" t="s">
        <v>214</v>
      </c>
      <c r="C79" t="s">
        <v>131</v>
      </c>
      <c r="D79" s="1" t="s">
        <v>5</v>
      </c>
      <c r="E79" t="s">
        <v>13</v>
      </c>
      <c r="F79" s="5">
        <v>4.929398148148148E-2</v>
      </c>
    </row>
    <row r="80" spans="1:6" x14ac:dyDescent="0.25">
      <c r="A80" s="1">
        <v>79</v>
      </c>
      <c r="B80" s="1" t="s">
        <v>214</v>
      </c>
      <c r="C80" t="s">
        <v>132</v>
      </c>
      <c r="D80" s="1" t="s">
        <v>5</v>
      </c>
      <c r="E80" t="s">
        <v>31</v>
      </c>
      <c r="F80" s="5">
        <v>4.9317129629629634E-2</v>
      </c>
    </row>
    <row r="81" spans="1:6" x14ac:dyDescent="0.25">
      <c r="A81" s="1">
        <v>80</v>
      </c>
      <c r="B81" s="1">
        <v>17</v>
      </c>
      <c r="C81" t="s">
        <v>133</v>
      </c>
      <c r="D81" s="1" t="s">
        <v>212</v>
      </c>
      <c r="E81" t="s">
        <v>3</v>
      </c>
      <c r="F81" s="5">
        <v>4.9328703703703701E-2</v>
      </c>
    </row>
    <row r="82" spans="1:6" x14ac:dyDescent="0.25">
      <c r="A82" s="1">
        <v>81</v>
      </c>
      <c r="B82" s="1" t="s">
        <v>214</v>
      </c>
      <c r="C82" t="s">
        <v>134</v>
      </c>
      <c r="D82" s="1" t="s">
        <v>5</v>
      </c>
      <c r="E82" t="s">
        <v>20</v>
      </c>
      <c r="F82" s="5">
        <v>4.9340277777777775E-2</v>
      </c>
    </row>
    <row r="83" spans="1:6" x14ac:dyDescent="0.25">
      <c r="A83" s="1">
        <v>82</v>
      </c>
      <c r="B83" s="1">
        <v>18</v>
      </c>
      <c r="C83" t="s">
        <v>135</v>
      </c>
      <c r="D83" s="1" t="s">
        <v>40</v>
      </c>
      <c r="E83" t="s">
        <v>13</v>
      </c>
      <c r="F83" s="5">
        <v>4.9351851851851848E-2</v>
      </c>
    </row>
    <row r="84" spans="1:6" x14ac:dyDescent="0.25">
      <c r="A84" s="1">
        <v>83</v>
      </c>
      <c r="B84" s="1" t="s">
        <v>214</v>
      </c>
      <c r="C84" t="s">
        <v>136</v>
      </c>
      <c r="D84" s="1" t="s">
        <v>5</v>
      </c>
      <c r="E84" t="s">
        <v>41</v>
      </c>
      <c r="F84" s="5">
        <v>4.9456018518518517E-2</v>
      </c>
    </row>
    <row r="85" spans="1:6" x14ac:dyDescent="0.25">
      <c r="A85" s="1">
        <v>84</v>
      </c>
      <c r="B85" s="1" t="s">
        <v>214</v>
      </c>
      <c r="C85" t="s">
        <v>137</v>
      </c>
      <c r="D85" s="1" t="s">
        <v>211</v>
      </c>
      <c r="F85" s="5">
        <v>4.9490740740740745E-2</v>
      </c>
    </row>
    <row r="86" spans="1:6" x14ac:dyDescent="0.25">
      <c r="A86" s="1">
        <v>85</v>
      </c>
      <c r="B86" s="1">
        <v>19</v>
      </c>
      <c r="C86" t="s">
        <v>138</v>
      </c>
      <c r="D86" s="1" t="s">
        <v>212</v>
      </c>
      <c r="E86" t="s">
        <v>15</v>
      </c>
      <c r="F86" s="5">
        <v>4.9849537037037039E-2</v>
      </c>
    </row>
    <row r="87" spans="1:6" x14ac:dyDescent="0.25">
      <c r="A87" s="1">
        <v>86</v>
      </c>
      <c r="B87" s="1" t="s">
        <v>214</v>
      </c>
      <c r="C87" t="s">
        <v>139</v>
      </c>
      <c r="D87" s="1" t="s">
        <v>5</v>
      </c>
      <c r="E87" t="s">
        <v>41</v>
      </c>
      <c r="F87" s="5">
        <v>4.9953703703703702E-2</v>
      </c>
    </row>
    <row r="88" spans="1:6" x14ac:dyDescent="0.25">
      <c r="A88" s="1">
        <v>87</v>
      </c>
      <c r="B88" s="1" t="s">
        <v>214</v>
      </c>
      <c r="C88" t="s">
        <v>140</v>
      </c>
      <c r="D88" s="1" t="s">
        <v>11</v>
      </c>
      <c r="E88" t="s">
        <v>42</v>
      </c>
      <c r="F88" s="5">
        <v>5.0185185185185187E-2</v>
      </c>
    </row>
    <row r="89" spans="1:6" x14ac:dyDescent="0.25">
      <c r="A89" s="1">
        <v>88</v>
      </c>
      <c r="B89" s="1" t="s">
        <v>214</v>
      </c>
      <c r="C89" t="s">
        <v>141</v>
      </c>
      <c r="D89" s="1" t="s">
        <v>5</v>
      </c>
      <c r="F89" s="5">
        <v>5.0625000000000003E-2</v>
      </c>
    </row>
    <row r="90" spans="1:6" x14ac:dyDescent="0.25">
      <c r="A90" s="1">
        <v>89</v>
      </c>
      <c r="B90" s="1" t="s">
        <v>214</v>
      </c>
      <c r="C90" t="s">
        <v>142</v>
      </c>
      <c r="D90" s="1" t="s">
        <v>5</v>
      </c>
      <c r="F90" s="5">
        <v>5.0706018518518518E-2</v>
      </c>
    </row>
    <row r="91" spans="1:6" x14ac:dyDescent="0.25">
      <c r="A91" s="1">
        <v>90</v>
      </c>
      <c r="B91" s="1" t="s">
        <v>214</v>
      </c>
      <c r="C91" t="s">
        <v>143</v>
      </c>
      <c r="D91" s="1" t="s">
        <v>5</v>
      </c>
      <c r="E91" t="s">
        <v>20</v>
      </c>
      <c r="F91" s="5">
        <v>5.0706018518518518E-2</v>
      </c>
    </row>
    <row r="92" spans="1:6" x14ac:dyDescent="0.25">
      <c r="A92" s="1">
        <v>91</v>
      </c>
      <c r="B92" s="1" t="s">
        <v>214</v>
      </c>
      <c r="C92" t="s">
        <v>144</v>
      </c>
      <c r="D92" s="1" t="s">
        <v>34</v>
      </c>
      <c r="E92" t="s">
        <v>20</v>
      </c>
      <c r="F92" s="5">
        <v>5.0810185185185187E-2</v>
      </c>
    </row>
    <row r="93" spans="1:6" x14ac:dyDescent="0.25">
      <c r="A93" s="1">
        <v>92</v>
      </c>
      <c r="B93" s="1">
        <v>20</v>
      </c>
      <c r="C93" t="s">
        <v>145</v>
      </c>
      <c r="D93" s="1" t="s">
        <v>212</v>
      </c>
      <c r="E93" t="s">
        <v>18</v>
      </c>
      <c r="F93" s="5">
        <v>5.122685185185185E-2</v>
      </c>
    </row>
    <row r="94" spans="1:6" x14ac:dyDescent="0.25">
      <c r="A94" s="1">
        <v>93</v>
      </c>
      <c r="B94" s="1">
        <v>21</v>
      </c>
      <c r="C94" t="s">
        <v>146</v>
      </c>
      <c r="D94" s="1" t="s">
        <v>40</v>
      </c>
      <c r="E94" t="s">
        <v>8</v>
      </c>
      <c r="F94" s="5">
        <v>5.1354166666666666E-2</v>
      </c>
    </row>
    <row r="95" spans="1:6" x14ac:dyDescent="0.25">
      <c r="A95" s="1">
        <v>94</v>
      </c>
      <c r="B95" s="1">
        <v>22</v>
      </c>
      <c r="C95" t="s">
        <v>147</v>
      </c>
      <c r="D95" s="1" t="s">
        <v>28</v>
      </c>
      <c r="E95" t="s">
        <v>13</v>
      </c>
      <c r="F95" s="5">
        <v>5.1458333333333328E-2</v>
      </c>
    </row>
    <row r="96" spans="1:6" x14ac:dyDescent="0.25">
      <c r="A96" s="1">
        <v>95</v>
      </c>
      <c r="B96" s="1" t="s">
        <v>214</v>
      </c>
      <c r="C96" t="s">
        <v>148</v>
      </c>
      <c r="D96" s="1" t="s">
        <v>5</v>
      </c>
      <c r="F96" s="5">
        <v>5.1701388888888887E-2</v>
      </c>
    </row>
    <row r="97" spans="1:6" x14ac:dyDescent="0.25">
      <c r="A97" s="1">
        <v>96</v>
      </c>
      <c r="B97" s="1" t="s">
        <v>214</v>
      </c>
      <c r="C97" t="s">
        <v>149</v>
      </c>
      <c r="D97" s="1" t="s">
        <v>5</v>
      </c>
      <c r="F97" s="5">
        <v>5.1724537037037034E-2</v>
      </c>
    </row>
    <row r="98" spans="1:6" x14ac:dyDescent="0.25">
      <c r="A98" s="1">
        <v>97</v>
      </c>
      <c r="B98" s="1" t="s">
        <v>214</v>
      </c>
      <c r="C98" t="s">
        <v>150</v>
      </c>
      <c r="D98" s="1" t="s">
        <v>211</v>
      </c>
      <c r="F98" s="5">
        <v>5.1782407407407409E-2</v>
      </c>
    </row>
    <row r="99" spans="1:6" x14ac:dyDescent="0.25">
      <c r="A99" s="1">
        <v>98</v>
      </c>
      <c r="B99" s="1" t="s">
        <v>214</v>
      </c>
      <c r="C99" t="s">
        <v>151</v>
      </c>
      <c r="D99" s="1" t="s">
        <v>5</v>
      </c>
      <c r="F99" s="5">
        <v>5.2152777777777777E-2</v>
      </c>
    </row>
    <row r="100" spans="1:6" x14ac:dyDescent="0.25">
      <c r="A100" s="1">
        <v>99</v>
      </c>
      <c r="B100" s="1">
        <v>23</v>
      </c>
      <c r="C100" t="s">
        <v>152</v>
      </c>
      <c r="D100" s="1" t="s">
        <v>21</v>
      </c>
      <c r="E100" t="s">
        <v>43</v>
      </c>
      <c r="F100" s="5">
        <v>5.2372685185185182E-2</v>
      </c>
    </row>
    <row r="101" spans="1:6" x14ac:dyDescent="0.25">
      <c r="A101" s="1">
        <v>100</v>
      </c>
      <c r="B101" s="1" t="s">
        <v>214</v>
      </c>
      <c r="C101" t="s">
        <v>153</v>
      </c>
      <c r="D101" s="1" t="s">
        <v>5</v>
      </c>
      <c r="E101" t="s">
        <v>44</v>
      </c>
      <c r="F101" s="5">
        <v>5.2627314814814814E-2</v>
      </c>
    </row>
    <row r="102" spans="1:6" x14ac:dyDescent="0.25">
      <c r="A102" s="1">
        <v>101</v>
      </c>
      <c r="B102" s="1" t="s">
        <v>214</v>
      </c>
      <c r="C102" t="s">
        <v>154</v>
      </c>
      <c r="D102" s="1" t="s">
        <v>211</v>
      </c>
      <c r="E102" t="s">
        <v>39</v>
      </c>
      <c r="F102" s="5">
        <v>5.275462962962963E-2</v>
      </c>
    </row>
    <row r="103" spans="1:6" x14ac:dyDescent="0.25">
      <c r="A103" s="1">
        <v>102</v>
      </c>
      <c r="B103" s="1" t="s">
        <v>214</v>
      </c>
      <c r="C103" t="s">
        <v>155</v>
      </c>
      <c r="D103" s="1" t="s">
        <v>34</v>
      </c>
      <c r="E103" t="s">
        <v>3</v>
      </c>
      <c r="F103" s="5">
        <v>5.2812500000000005E-2</v>
      </c>
    </row>
    <row r="104" spans="1:6" x14ac:dyDescent="0.25">
      <c r="A104" s="1">
        <v>103</v>
      </c>
      <c r="B104" s="1" t="s">
        <v>214</v>
      </c>
      <c r="C104" t="s">
        <v>156</v>
      </c>
      <c r="D104" s="1" t="s">
        <v>211</v>
      </c>
      <c r="E104" t="s">
        <v>52</v>
      </c>
      <c r="F104" s="5">
        <v>5.2928240740740741E-2</v>
      </c>
    </row>
    <row r="105" spans="1:6" x14ac:dyDescent="0.25">
      <c r="A105" s="1">
        <v>104</v>
      </c>
      <c r="B105" s="1" t="s">
        <v>214</v>
      </c>
      <c r="C105" t="s">
        <v>157</v>
      </c>
      <c r="D105" s="1" t="s">
        <v>11</v>
      </c>
      <c r="E105" t="s">
        <v>39</v>
      </c>
      <c r="F105" s="5">
        <v>5.3310185185185183E-2</v>
      </c>
    </row>
    <row r="106" spans="1:6" x14ac:dyDescent="0.25">
      <c r="A106" s="1">
        <v>105</v>
      </c>
      <c r="B106" s="1">
        <v>24</v>
      </c>
      <c r="C106" t="s">
        <v>158</v>
      </c>
      <c r="D106" s="1" t="s">
        <v>28</v>
      </c>
      <c r="E106" t="s">
        <v>13</v>
      </c>
      <c r="F106" s="5">
        <v>5.3611111111111109E-2</v>
      </c>
    </row>
    <row r="107" spans="1:6" x14ac:dyDescent="0.25">
      <c r="A107" s="1">
        <v>106</v>
      </c>
      <c r="B107" s="1" t="s">
        <v>214</v>
      </c>
      <c r="C107" t="s">
        <v>159</v>
      </c>
      <c r="D107" s="1" t="s">
        <v>34</v>
      </c>
      <c r="E107" t="s">
        <v>14</v>
      </c>
      <c r="F107" s="5">
        <v>5.392361111111111E-2</v>
      </c>
    </row>
    <row r="108" spans="1:6" x14ac:dyDescent="0.25">
      <c r="A108" s="1">
        <v>107</v>
      </c>
      <c r="B108" s="1" t="s">
        <v>214</v>
      </c>
      <c r="C108" t="s">
        <v>160</v>
      </c>
      <c r="D108" s="1" t="s">
        <v>211</v>
      </c>
      <c r="F108" s="5">
        <v>5.395833333333333E-2</v>
      </c>
    </row>
    <row r="109" spans="1:6" x14ac:dyDescent="0.25">
      <c r="A109" s="1">
        <v>108</v>
      </c>
      <c r="B109" s="1" t="s">
        <v>214</v>
      </c>
      <c r="C109" t="s">
        <v>161</v>
      </c>
      <c r="D109" s="1" t="s">
        <v>5</v>
      </c>
      <c r="E109" t="s">
        <v>41</v>
      </c>
      <c r="F109" s="5">
        <v>5.4328703703703705E-2</v>
      </c>
    </row>
    <row r="110" spans="1:6" x14ac:dyDescent="0.25">
      <c r="A110" s="1">
        <v>109</v>
      </c>
      <c r="B110" s="1" t="s">
        <v>214</v>
      </c>
      <c r="C110" t="s">
        <v>162</v>
      </c>
      <c r="D110" s="1" t="s">
        <v>45</v>
      </c>
      <c r="F110" s="5">
        <v>5.4456018518518522E-2</v>
      </c>
    </row>
    <row r="111" spans="1:6" x14ac:dyDescent="0.25">
      <c r="A111" s="1">
        <v>110</v>
      </c>
      <c r="B111" s="1" t="s">
        <v>214</v>
      </c>
      <c r="C111" t="s">
        <v>163</v>
      </c>
      <c r="D111" s="1" t="s">
        <v>45</v>
      </c>
      <c r="E111" t="s">
        <v>6</v>
      </c>
      <c r="F111" s="5">
        <v>5.5254629629629626E-2</v>
      </c>
    </row>
    <row r="112" spans="1:6" x14ac:dyDescent="0.25">
      <c r="A112" s="1">
        <v>111</v>
      </c>
      <c r="B112" s="1" t="s">
        <v>214</v>
      </c>
      <c r="C112" t="s">
        <v>164</v>
      </c>
      <c r="D112" s="1" t="s">
        <v>5</v>
      </c>
      <c r="E112" t="s">
        <v>46</v>
      </c>
      <c r="F112" s="5">
        <v>5.5266203703703699E-2</v>
      </c>
    </row>
    <row r="113" spans="1:6" x14ac:dyDescent="0.25">
      <c r="A113" s="1">
        <v>112</v>
      </c>
      <c r="B113" s="1" t="s">
        <v>214</v>
      </c>
      <c r="C113" t="s">
        <v>165</v>
      </c>
      <c r="D113" s="1" t="s">
        <v>34</v>
      </c>
      <c r="E113" t="s">
        <v>14</v>
      </c>
      <c r="F113" s="5">
        <v>5.5532407407407412E-2</v>
      </c>
    </row>
    <row r="114" spans="1:6" x14ac:dyDescent="0.25">
      <c r="A114" s="1">
        <v>113</v>
      </c>
      <c r="B114" s="1" t="s">
        <v>214</v>
      </c>
      <c r="C114" t="s">
        <v>166</v>
      </c>
      <c r="D114" s="1" t="s">
        <v>211</v>
      </c>
      <c r="F114" s="5">
        <v>5.6111111111111112E-2</v>
      </c>
    </row>
    <row r="115" spans="1:6" x14ac:dyDescent="0.25">
      <c r="A115" s="1">
        <v>114</v>
      </c>
      <c r="B115" s="1">
        <v>25</v>
      </c>
      <c r="C115" t="s">
        <v>167</v>
      </c>
      <c r="D115" s="1" t="s">
        <v>212</v>
      </c>
      <c r="E115" t="s">
        <v>18</v>
      </c>
      <c r="F115" s="5">
        <v>5.6157407407407406E-2</v>
      </c>
    </row>
    <row r="116" spans="1:6" x14ac:dyDescent="0.25">
      <c r="A116" s="1">
        <v>115</v>
      </c>
      <c r="B116" s="1" t="s">
        <v>214</v>
      </c>
      <c r="C116" t="s">
        <v>168</v>
      </c>
      <c r="D116" s="1" t="s">
        <v>45</v>
      </c>
      <c r="E116" t="s">
        <v>47</v>
      </c>
      <c r="F116" s="5">
        <v>5.6307870370370362E-2</v>
      </c>
    </row>
    <row r="117" spans="1:6" x14ac:dyDescent="0.25">
      <c r="A117" s="1">
        <v>116</v>
      </c>
      <c r="B117" s="1" t="s">
        <v>214</v>
      </c>
      <c r="C117" t="s">
        <v>169</v>
      </c>
      <c r="D117" s="1" t="s">
        <v>5</v>
      </c>
      <c r="E117" t="s">
        <v>9</v>
      </c>
      <c r="F117" s="5">
        <v>5.6377314814814818E-2</v>
      </c>
    </row>
    <row r="118" spans="1:6" x14ac:dyDescent="0.25">
      <c r="A118" s="1">
        <v>117</v>
      </c>
      <c r="B118" s="1">
        <v>26</v>
      </c>
      <c r="C118" t="s">
        <v>170</v>
      </c>
      <c r="D118" s="1" t="s">
        <v>28</v>
      </c>
      <c r="E118" t="s">
        <v>15</v>
      </c>
      <c r="F118" s="5">
        <v>5.6944444444444443E-2</v>
      </c>
    </row>
    <row r="119" spans="1:6" x14ac:dyDescent="0.25">
      <c r="A119" s="1">
        <v>118</v>
      </c>
      <c r="B119" s="1">
        <v>27</v>
      </c>
      <c r="C119" t="s">
        <v>171</v>
      </c>
      <c r="D119" s="1" t="s">
        <v>212</v>
      </c>
      <c r="E119" t="s">
        <v>3</v>
      </c>
      <c r="F119" s="5">
        <v>5.7187500000000002E-2</v>
      </c>
    </row>
    <row r="120" spans="1:6" x14ac:dyDescent="0.25">
      <c r="A120" s="1">
        <v>119</v>
      </c>
      <c r="B120" s="1">
        <v>28</v>
      </c>
      <c r="C120" t="s">
        <v>172</v>
      </c>
      <c r="D120" s="1" t="s">
        <v>21</v>
      </c>
      <c r="E120" t="s">
        <v>39</v>
      </c>
      <c r="F120" s="5">
        <v>5.7187500000000002E-2</v>
      </c>
    </row>
    <row r="121" spans="1:6" x14ac:dyDescent="0.25">
      <c r="A121" s="1">
        <v>120</v>
      </c>
      <c r="B121" s="1" t="s">
        <v>214</v>
      </c>
      <c r="C121" t="s">
        <v>173</v>
      </c>
      <c r="D121" s="1" t="s">
        <v>5</v>
      </c>
      <c r="E121" t="s">
        <v>37</v>
      </c>
      <c r="F121" s="5">
        <v>5.7337962962962959E-2</v>
      </c>
    </row>
    <row r="122" spans="1:6" x14ac:dyDescent="0.25">
      <c r="A122" s="1">
        <v>121</v>
      </c>
      <c r="B122" s="1">
        <v>29</v>
      </c>
      <c r="C122" t="s">
        <v>174</v>
      </c>
      <c r="D122" s="1" t="s">
        <v>212</v>
      </c>
      <c r="E122" t="s">
        <v>43</v>
      </c>
      <c r="F122" s="5">
        <v>5.7349537037037039E-2</v>
      </c>
    </row>
    <row r="123" spans="1:6" x14ac:dyDescent="0.25">
      <c r="A123" s="1">
        <v>122</v>
      </c>
      <c r="B123" s="1" t="s">
        <v>214</v>
      </c>
      <c r="C123" t="s">
        <v>175</v>
      </c>
      <c r="D123" s="1" t="s">
        <v>11</v>
      </c>
      <c r="E123" t="s">
        <v>27</v>
      </c>
      <c r="F123" s="5">
        <v>5.7476851851851855E-2</v>
      </c>
    </row>
    <row r="124" spans="1:6" x14ac:dyDescent="0.25">
      <c r="A124" s="1">
        <v>123</v>
      </c>
      <c r="B124" s="1">
        <v>30</v>
      </c>
      <c r="C124" t="s">
        <v>176</v>
      </c>
      <c r="D124" s="1" t="s">
        <v>40</v>
      </c>
      <c r="E124" t="s">
        <v>14</v>
      </c>
      <c r="F124" s="5">
        <v>5.7615740740740738E-2</v>
      </c>
    </row>
    <row r="125" spans="1:6" x14ac:dyDescent="0.25">
      <c r="A125" s="1">
        <v>124</v>
      </c>
      <c r="B125" s="1" t="s">
        <v>214</v>
      </c>
      <c r="C125" t="s">
        <v>177</v>
      </c>
      <c r="D125" s="1" t="s">
        <v>11</v>
      </c>
      <c r="E125" t="s">
        <v>14</v>
      </c>
      <c r="F125" s="5">
        <v>5.7615740740740738E-2</v>
      </c>
    </row>
    <row r="126" spans="1:6" x14ac:dyDescent="0.25">
      <c r="A126" s="1">
        <v>125</v>
      </c>
      <c r="B126" s="1">
        <v>31</v>
      </c>
      <c r="C126" t="s">
        <v>178</v>
      </c>
      <c r="D126" s="1" t="s">
        <v>212</v>
      </c>
      <c r="F126" s="5">
        <v>5.7719907407407407E-2</v>
      </c>
    </row>
    <row r="127" spans="1:6" x14ac:dyDescent="0.25">
      <c r="A127" s="1">
        <v>126</v>
      </c>
      <c r="B127" s="1">
        <v>32</v>
      </c>
      <c r="C127" t="s">
        <v>179</v>
      </c>
      <c r="D127" s="1" t="s">
        <v>28</v>
      </c>
      <c r="F127" s="5">
        <v>5.7939814814814812E-2</v>
      </c>
    </row>
    <row r="128" spans="1:6" x14ac:dyDescent="0.25">
      <c r="A128" s="1">
        <v>127</v>
      </c>
      <c r="B128" s="1" t="s">
        <v>214</v>
      </c>
      <c r="C128" t="s">
        <v>180</v>
      </c>
      <c r="D128" s="1" t="s">
        <v>211</v>
      </c>
      <c r="F128" s="5">
        <v>5.7997685185185187E-2</v>
      </c>
    </row>
    <row r="129" spans="1:6" x14ac:dyDescent="0.25">
      <c r="A129" s="1">
        <v>128</v>
      </c>
      <c r="B129" s="1" t="s">
        <v>214</v>
      </c>
      <c r="C129" t="s">
        <v>181</v>
      </c>
      <c r="D129" s="1" t="s">
        <v>5</v>
      </c>
      <c r="E129" t="s">
        <v>6</v>
      </c>
      <c r="F129" s="5">
        <v>5.8182870370370371E-2</v>
      </c>
    </row>
    <row r="130" spans="1:6" x14ac:dyDescent="0.25">
      <c r="A130" s="1">
        <v>129</v>
      </c>
      <c r="B130" s="1">
        <v>33</v>
      </c>
      <c r="C130" t="s">
        <v>182</v>
      </c>
      <c r="D130" s="1" t="s">
        <v>212</v>
      </c>
      <c r="E130" t="s">
        <v>27</v>
      </c>
      <c r="F130" s="5">
        <v>5.8888888888888886E-2</v>
      </c>
    </row>
    <row r="131" spans="1:6" x14ac:dyDescent="0.25">
      <c r="A131" s="1">
        <v>130</v>
      </c>
      <c r="B131" s="1" t="s">
        <v>214</v>
      </c>
      <c r="C131" t="s">
        <v>183</v>
      </c>
      <c r="D131" s="1" t="s">
        <v>211</v>
      </c>
      <c r="F131" s="5">
        <v>5.9282407407407402E-2</v>
      </c>
    </row>
    <row r="132" spans="1:6" x14ac:dyDescent="0.25">
      <c r="A132" s="1">
        <v>131</v>
      </c>
      <c r="B132" s="1">
        <v>34</v>
      </c>
      <c r="C132" t="s">
        <v>184</v>
      </c>
      <c r="D132" s="1" t="s">
        <v>21</v>
      </c>
      <c r="E132" t="s">
        <v>39</v>
      </c>
      <c r="F132" s="5">
        <v>5.9305555555555556E-2</v>
      </c>
    </row>
    <row r="133" spans="1:6" x14ac:dyDescent="0.25">
      <c r="A133" s="1">
        <v>132</v>
      </c>
      <c r="B133" s="1">
        <v>35</v>
      </c>
      <c r="C133" t="s">
        <v>185</v>
      </c>
      <c r="D133" s="1" t="s">
        <v>28</v>
      </c>
      <c r="E133" t="s">
        <v>46</v>
      </c>
      <c r="F133" s="5">
        <v>5.9456018518518526E-2</v>
      </c>
    </row>
    <row r="134" spans="1:6" x14ac:dyDescent="0.25">
      <c r="A134" s="1">
        <v>133</v>
      </c>
      <c r="B134" s="1" t="s">
        <v>214</v>
      </c>
      <c r="C134" t="s">
        <v>186</v>
      </c>
      <c r="D134" s="1" t="s">
        <v>5</v>
      </c>
      <c r="E134" t="s">
        <v>48</v>
      </c>
      <c r="F134" s="5">
        <v>5.9467592592592593E-2</v>
      </c>
    </row>
    <row r="135" spans="1:6" x14ac:dyDescent="0.25">
      <c r="A135" s="1">
        <v>134</v>
      </c>
      <c r="B135" s="1" t="s">
        <v>214</v>
      </c>
      <c r="C135" t="s">
        <v>187</v>
      </c>
      <c r="D135" s="1" t="s">
        <v>34</v>
      </c>
      <c r="F135" s="5">
        <v>5.9513888888888887E-2</v>
      </c>
    </row>
    <row r="136" spans="1:6" x14ac:dyDescent="0.25">
      <c r="A136" s="1">
        <v>135</v>
      </c>
      <c r="B136" s="1">
        <v>36</v>
      </c>
      <c r="C136" t="s">
        <v>188</v>
      </c>
      <c r="D136" s="1" t="s">
        <v>21</v>
      </c>
      <c r="E136" t="s">
        <v>37</v>
      </c>
      <c r="F136" s="5">
        <v>5.9768518518518519E-2</v>
      </c>
    </row>
    <row r="137" spans="1:6" x14ac:dyDescent="0.25">
      <c r="A137" s="1">
        <v>136</v>
      </c>
      <c r="B137" s="1">
        <v>37</v>
      </c>
      <c r="C137" t="s">
        <v>189</v>
      </c>
      <c r="D137" s="1" t="s">
        <v>212</v>
      </c>
      <c r="E137" t="s">
        <v>37</v>
      </c>
      <c r="F137" s="5">
        <v>5.9780092592592593E-2</v>
      </c>
    </row>
    <row r="138" spans="1:6" x14ac:dyDescent="0.25">
      <c r="A138" s="1">
        <v>137</v>
      </c>
      <c r="B138" s="1" t="s">
        <v>214</v>
      </c>
      <c r="C138" t="s">
        <v>190</v>
      </c>
      <c r="D138" s="1" t="s">
        <v>5</v>
      </c>
      <c r="E138" t="s">
        <v>13</v>
      </c>
      <c r="F138" s="5">
        <v>5.9872685185185182E-2</v>
      </c>
    </row>
    <row r="139" spans="1:6" x14ac:dyDescent="0.25">
      <c r="A139" s="1">
        <v>138</v>
      </c>
      <c r="B139" s="1">
        <v>38</v>
      </c>
      <c r="C139" t="s">
        <v>191</v>
      </c>
      <c r="D139" s="1" t="s">
        <v>28</v>
      </c>
      <c r="E139" t="s">
        <v>3</v>
      </c>
      <c r="F139" s="5">
        <v>6.0023148148148152E-2</v>
      </c>
    </row>
    <row r="140" spans="1:6" x14ac:dyDescent="0.25">
      <c r="A140" s="1">
        <v>139</v>
      </c>
      <c r="B140" s="1" t="s">
        <v>214</v>
      </c>
      <c r="C140" t="s">
        <v>192</v>
      </c>
      <c r="D140" s="1" t="s">
        <v>34</v>
      </c>
      <c r="E140" t="s">
        <v>15</v>
      </c>
      <c r="F140" s="5">
        <v>6.0046296296296292E-2</v>
      </c>
    </row>
    <row r="141" spans="1:6" x14ac:dyDescent="0.25">
      <c r="A141" s="1">
        <v>140</v>
      </c>
      <c r="B141" s="1">
        <v>39</v>
      </c>
      <c r="C141" t="s">
        <v>193</v>
      </c>
      <c r="D141" s="1" t="s">
        <v>40</v>
      </c>
      <c r="E141" t="s">
        <v>3</v>
      </c>
      <c r="F141" s="5">
        <v>6.008101851851852E-2</v>
      </c>
    </row>
    <row r="142" spans="1:6" x14ac:dyDescent="0.25">
      <c r="A142" s="1">
        <v>141</v>
      </c>
      <c r="B142" s="1" t="s">
        <v>214</v>
      </c>
      <c r="C142" t="s">
        <v>194</v>
      </c>
      <c r="D142" s="1" t="s">
        <v>34</v>
      </c>
      <c r="E142" t="s">
        <v>35</v>
      </c>
      <c r="F142" s="5">
        <v>6.0752314814814821E-2</v>
      </c>
    </row>
    <row r="143" spans="1:6" x14ac:dyDescent="0.25">
      <c r="A143" s="1">
        <v>142</v>
      </c>
      <c r="B143" s="1" t="s">
        <v>214</v>
      </c>
      <c r="C143" t="s">
        <v>195</v>
      </c>
      <c r="D143" s="1" t="s">
        <v>34</v>
      </c>
      <c r="E143" t="s">
        <v>13</v>
      </c>
      <c r="F143" s="5">
        <v>6.25E-2</v>
      </c>
    </row>
    <row r="144" spans="1:6" x14ac:dyDescent="0.25">
      <c r="A144" s="1">
        <v>143</v>
      </c>
      <c r="B144" s="1">
        <v>40</v>
      </c>
      <c r="C144" t="s">
        <v>196</v>
      </c>
      <c r="D144" s="1" t="s">
        <v>212</v>
      </c>
      <c r="E144" t="s">
        <v>49</v>
      </c>
      <c r="F144" s="5">
        <v>6.2743055555555552E-2</v>
      </c>
    </row>
    <row r="145" spans="1:6" x14ac:dyDescent="0.25">
      <c r="A145" s="1">
        <v>144</v>
      </c>
      <c r="B145" s="1">
        <v>41</v>
      </c>
      <c r="C145" t="s">
        <v>197</v>
      </c>
      <c r="D145" s="1" t="s">
        <v>40</v>
      </c>
      <c r="E145" t="s">
        <v>39</v>
      </c>
      <c r="F145" s="5">
        <v>6.283564814814814E-2</v>
      </c>
    </row>
    <row r="146" spans="1:6" x14ac:dyDescent="0.25">
      <c r="A146" s="1">
        <v>145</v>
      </c>
      <c r="B146" s="1">
        <v>42</v>
      </c>
      <c r="C146" t="s">
        <v>198</v>
      </c>
      <c r="D146" s="1" t="s">
        <v>40</v>
      </c>
      <c r="E146" t="s">
        <v>14</v>
      </c>
      <c r="F146" s="5">
        <v>6.4236111111111105E-2</v>
      </c>
    </row>
    <row r="147" spans="1:6" x14ac:dyDescent="0.25">
      <c r="A147" s="1">
        <v>146</v>
      </c>
      <c r="B147" s="1" t="s">
        <v>214</v>
      </c>
      <c r="C147" t="s">
        <v>199</v>
      </c>
      <c r="D147" s="1" t="s">
        <v>45</v>
      </c>
      <c r="F147" s="5">
        <v>6.5289351851851848E-2</v>
      </c>
    </row>
    <row r="148" spans="1:6" x14ac:dyDescent="0.25">
      <c r="A148" s="1">
        <v>147</v>
      </c>
      <c r="B148" s="1">
        <v>43</v>
      </c>
      <c r="C148" t="s">
        <v>200</v>
      </c>
      <c r="D148" s="1" t="s">
        <v>212</v>
      </c>
      <c r="E148" t="s">
        <v>27</v>
      </c>
      <c r="F148" s="5">
        <v>6.6249999999999989E-2</v>
      </c>
    </row>
    <row r="149" spans="1:6" x14ac:dyDescent="0.25">
      <c r="A149" s="1">
        <v>148</v>
      </c>
      <c r="B149" s="1" t="s">
        <v>214</v>
      </c>
      <c r="C149" t="s">
        <v>201</v>
      </c>
      <c r="D149" s="1" t="s">
        <v>211</v>
      </c>
      <c r="E149" t="s">
        <v>27</v>
      </c>
      <c r="F149" s="5">
        <v>6.6249999999999989E-2</v>
      </c>
    </row>
    <row r="150" spans="1:6" x14ac:dyDescent="0.25">
      <c r="A150" s="1">
        <v>149</v>
      </c>
      <c r="B150" s="1">
        <v>44</v>
      </c>
      <c r="C150" t="s">
        <v>202</v>
      </c>
      <c r="D150" s="1" t="s">
        <v>21</v>
      </c>
      <c r="E150" t="s">
        <v>50</v>
      </c>
      <c r="F150" s="5">
        <v>6.6875000000000004E-2</v>
      </c>
    </row>
    <row r="151" spans="1:6" x14ac:dyDescent="0.25">
      <c r="A151" s="1">
        <v>150</v>
      </c>
      <c r="B151" s="1" t="s">
        <v>214</v>
      </c>
      <c r="C151" t="s">
        <v>203</v>
      </c>
      <c r="D151" s="1" t="s">
        <v>34</v>
      </c>
      <c r="E151" t="s">
        <v>39</v>
      </c>
      <c r="F151" s="5">
        <v>6.6909722222222232E-2</v>
      </c>
    </row>
    <row r="152" spans="1:6" x14ac:dyDescent="0.25">
      <c r="A152" s="1">
        <v>151</v>
      </c>
      <c r="B152" s="1">
        <v>45</v>
      </c>
      <c r="C152" t="s">
        <v>204</v>
      </c>
      <c r="D152" s="1" t="s">
        <v>212</v>
      </c>
      <c r="E152" t="s">
        <v>42</v>
      </c>
      <c r="F152" s="5">
        <v>6.7129629629629636E-2</v>
      </c>
    </row>
    <row r="153" spans="1:6" x14ac:dyDescent="0.25">
      <c r="A153" s="1">
        <v>152</v>
      </c>
      <c r="B153" s="1" t="s">
        <v>214</v>
      </c>
      <c r="C153" t="s">
        <v>205</v>
      </c>
      <c r="D153" s="1" t="s">
        <v>11</v>
      </c>
      <c r="F153" s="5">
        <v>6.7303240740740733E-2</v>
      </c>
    </row>
    <row r="154" spans="1:6" x14ac:dyDescent="0.25">
      <c r="A154" s="1">
        <v>153</v>
      </c>
      <c r="B154" s="1">
        <v>46</v>
      </c>
      <c r="C154" t="s">
        <v>206</v>
      </c>
      <c r="D154" s="1" t="s">
        <v>28</v>
      </c>
      <c r="E154" t="s">
        <v>18</v>
      </c>
      <c r="F154" s="5">
        <v>7.1192129629629633E-2</v>
      </c>
    </row>
    <row r="155" spans="1:6" x14ac:dyDescent="0.25">
      <c r="A155" s="1">
        <v>154</v>
      </c>
      <c r="B155" s="1" t="s">
        <v>214</v>
      </c>
      <c r="C155" t="s">
        <v>207</v>
      </c>
      <c r="D155" s="1" t="s">
        <v>45</v>
      </c>
      <c r="F155" s="5">
        <v>8.790509259259259E-2</v>
      </c>
    </row>
    <row r="156" spans="1:6" x14ac:dyDescent="0.25">
      <c r="A156" s="1">
        <v>155</v>
      </c>
      <c r="B156" s="1" t="s">
        <v>214</v>
      </c>
      <c r="C156" t="s">
        <v>208</v>
      </c>
      <c r="D156" s="1" t="s">
        <v>45</v>
      </c>
      <c r="E156" t="s">
        <v>35</v>
      </c>
      <c r="F156" s="5">
        <v>0.10574074074074075</v>
      </c>
    </row>
    <row r="157" spans="1:6" x14ac:dyDescent="0.25">
      <c r="F157" s="5"/>
    </row>
    <row r="158" spans="1:6" x14ac:dyDescent="0.25">
      <c r="C158" t="s">
        <v>209</v>
      </c>
      <c r="D158" s="1" t="s">
        <v>45</v>
      </c>
      <c r="E158" t="s">
        <v>13</v>
      </c>
      <c r="F158" s="2" t="s">
        <v>51</v>
      </c>
    </row>
    <row r="160" spans="1:6" x14ac:dyDescent="0.25">
      <c r="A160" s="8" t="s">
        <v>217</v>
      </c>
      <c r="B160" s="8"/>
      <c r="C160" s="8"/>
      <c r="D160" s="8"/>
    </row>
    <row r="161" spans="1:5" x14ac:dyDescent="0.25">
      <c r="A161" s="1">
        <v>1</v>
      </c>
      <c r="C161" t="s">
        <v>13</v>
      </c>
      <c r="D161" s="6">
        <v>56.239217941345601</v>
      </c>
      <c r="E161" t="s">
        <v>218</v>
      </c>
    </row>
    <row r="162" spans="1:5" x14ac:dyDescent="0.25">
      <c r="A162" s="1">
        <v>2</v>
      </c>
      <c r="C162" t="s">
        <v>3</v>
      </c>
      <c r="D162" s="6">
        <v>59.421123250910483</v>
      </c>
      <c r="E162" t="s">
        <v>223</v>
      </c>
    </row>
    <row r="163" spans="1:5" x14ac:dyDescent="0.25">
      <c r="A163" s="1">
        <v>3</v>
      </c>
      <c r="C163" t="s">
        <v>8</v>
      </c>
      <c r="D163" s="6">
        <v>73.413839371286173</v>
      </c>
      <c r="E163" t="s">
        <v>227</v>
      </c>
    </row>
    <row r="164" spans="1:5" x14ac:dyDescent="0.25">
      <c r="A164" s="1">
        <v>4</v>
      </c>
      <c r="C164" t="s">
        <v>22</v>
      </c>
      <c r="D164" s="6">
        <v>110.54245735096798</v>
      </c>
      <c r="E164" t="s">
        <v>222</v>
      </c>
    </row>
    <row r="165" spans="1:5" x14ac:dyDescent="0.25">
      <c r="A165" s="1">
        <v>5</v>
      </c>
      <c r="C165" t="s">
        <v>18</v>
      </c>
      <c r="D165" s="6">
        <v>146.19513130151427</v>
      </c>
      <c r="E165" t="s">
        <v>221</v>
      </c>
    </row>
    <row r="166" spans="1:5" x14ac:dyDescent="0.25">
      <c r="A166" s="1">
        <v>6</v>
      </c>
      <c r="C166" t="s">
        <v>14</v>
      </c>
      <c r="D166" s="6">
        <v>209.94824611845888</v>
      </c>
      <c r="E166" t="s">
        <v>225</v>
      </c>
    </row>
    <row r="167" spans="1:5" x14ac:dyDescent="0.25">
      <c r="A167" s="1">
        <v>7</v>
      </c>
      <c r="C167" t="s">
        <v>15</v>
      </c>
      <c r="D167" s="6">
        <v>234.48341958980257</v>
      </c>
      <c r="E167" t="s">
        <v>220</v>
      </c>
    </row>
    <row r="168" spans="1:5" x14ac:dyDescent="0.25">
      <c r="A168" s="1">
        <v>8</v>
      </c>
      <c r="C168" t="s">
        <v>39</v>
      </c>
      <c r="D168" s="6">
        <v>292.27525397738162</v>
      </c>
      <c r="E168" t="s">
        <v>219</v>
      </c>
    </row>
    <row r="169" spans="1:5" x14ac:dyDescent="0.25">
      <c r="A169" s="1">
        <v>9</v>
      </c>
      <c r="C169" t="s">
        <v>27</v>
      </c>
      <c r="D169" s="6">
        <v>304.04447000191681</v>
      </c>
      <c r="E169" t="s">
        <v>226</v>
      </c>
    </row>
    <row r="170" spans="1:5" x14ac:dyDescent="0.25">
      <c r="A170" s="1">
        <v>10</v>
      </c>
      <c r="C170" t="s">
        <v>37</v>
      </c>
      <c r="D170" s="6">
        <v>326.4903201073414</v>
      </c>
      <c r="E170" t="s">
        <v>224</v>
      </c>
    </row>
  </sheetData>
  <mergeCells count="1">
    <mergeCell ref="A160:D160"/>
  </mergeCells>
  <pageMargins left="0.25" right="0.25" top="0.75" bottom="0.75" header="0.3" footer="0.3"/>
  <pageSetup paperSize="134" fitToHeight="0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31BCA9-943E-4F0D-AC93-1F50E864AF38}">
  <sheetPr>
    <pageSetUpPr fitToPage="1"/>
  </sheetPr>
  <dimension ref="A1:J41"/>
  <sheetViews>
    <sheetView workbookViewId="0">
      <pane ySplit="1" topLeftCell="A2" activePane="bottomLeft" state="frozen"/>
      <selection pane="bottomLeft" activeCell="J29" sqref="J29"/>
    </sheetView>
  </sheetViews>
  <sheetFormatPr defaultRowHeight="15" x14ac:dyDescent="0.25"/>
  <cols>
    <col min="1" max="1" width="6.85546875" style="1" bestFit="1" customWidth="1"/>
    <col min="2" max="2" width="5.7109375" style="1" customWidth="1"/>
    <col min="3" max="3" width="21.7109375" bestFit="1" customWidth="1"/>
    <col min="4" max="4" width="8.85546875" style="1" bestFit="1" customWidth="1"/>
    <col min="5" max="5" width="24.5703125" bestFit="1" customWidth="1"/>
    <col min="6" max="9" width="9.140625" style="1"/>
    <col min="10" max="10" width="56.140625" bestFit="1" customWidth="1"/>
  </cols>
  <sheetData>
    <row r="1" spans="1:10" s="4" customFormat="1" x14ac:dyDescent="0.25">
      <c r="A1" s="3" t="s">
        <v>0</v>
      </c>
      <c r="B1" s="3" t="s">
        <v>213</v>
      </c>
      <c r="C1" s="4" t="s">
        <v>53</v>
      </c>
      <c r="D1" s="3" t="s">
        <v>1</v>
      </c>
      <c r="E1" s="4" t="s">
        <v>2</v>
      </c>
      <c r="F1" s="3" t="s">
        <v>211</v>
      </c>
      <c r="G1" s="3" t="s">
        <v>212</v>
      </c>
      <c r="H1" s="3" t="s">
        <v>215</v>
      </c>
      <c r="I1" s="3" t="s">
        <v>216</v>
      </c>
    </row>
    <row r="2" spans="1:10" x14ac:dyDescent="0.25">
      <c r="A2" s="1">
        <v>11</v>
      </c>
      <c r="B2" s="1" t="s">
        <v>214</v>
      </c>
      <c r="C2" t="s">
        <v>64</v>
      </c>
      <c r="D2" s="1" t="s">
        <v>11</v>
      </c>
      <c r="E2" t="s">
        <v>13</v>
      </c>
      <c r="F2" s="6">
        <f>100*A2/111</f>
        <v>9.9099099099099099</v>
      </c>
      <c r="H2" s="6">
        <f>SUM(F2:G5)</f>
        <v>56.239217941345601</v>
      </c>
      <c r="I2" s="1">
        <f>IF(H2="","",RANK(H2,H:H,1))</f>
        <v>1</v>
      </c>
      <c r="J2" t="str">
        <f>C2&amp;", "&amp;C3&amp;", "&amp;C4&amp;", "&amp;C5</f>
        <v>Paul Haigh, Aaron Roberts, Cass Chisholm, Stella Chrisanthou</v>
      </c>
    </row>
    <row r="3" spans="1:10" x14ac:dyDescent="0.25">
      <c r="A3" s="1">
        <v>16</v>
      </c>
      <c r="B3" s="1" t="s">
        <v>214</v>
      </c>
      <c r="C3" t="s">
        <v>69</v>
      </c>
      <c r="D3" s="1" t="s">
        <v>211</v>
      </c>
      <c r="E3" t="s">
        <v>13</v>
      </c>
      <c r="F3" s="6">
        <f>100*A3/111</f>
        <v>14.414414414414415</v>
      </c>
      <c r="I3" s="1" t="str">
        <f t="shared" ref="I3:I41" si="0">IF(H3="","",RANK(H3,H:H,1))</f>
        <v/>
      </c>
    </row>
    <row r="4" spans="1:10" x14ac:dyDescent="0.25">
      <c r="A4" s="1">
        <v>41</v>
      </c>
      <c r="B4" s="1">
        <v>6</v>
      </c>
      <c r="C4" t="s">
        <v>94</v>
      </c>
      <c r="D4" s="1" t="s">
        <v>21</v>
      </c>
      <c r="E4" t="s">
        <v>13</v>
      </c>
      <c r="G4" s="6">
        <f>100*B4/47</f>
        <v>12.76595744680851</v>
      </c>
      <c r="I4" s="1" t="str">
        <f t="shared" si="0"/>
        <v/>
      </c>
    </row>
    <row r="5" spans="1:10" x14ac:dyDescent="0.25">
      <c r="A5" s="1">
        <v>54</v>
      </c>
      <c r="B5" s="1">
        <v>9</v>
      </c>
      <c r="C5" t="s">
        <v>107</v>
      </c>
      <c r="D5" s="1" t="s">
        <v>21</v>
      </c>
      <c r="E5" t="s">
        <v>13</v>
      </c>
      <c r="G5" s="6">
        <f>100*B5/47</f>
        <v>19.148936170212767</v>
      </c>
      <c r="I5" s="1" t="str">
        <f t="shared" si="0"/>
        <v/>
      </c>
    </row>
    <row r="6" spans="1:10" x14ac:dyDescent="0.25">
      <c r="A6" s="1">
        <v>77</v>
      </c>
      <c r="B6" s="1" t="s">
        <v>214</v>
      </c>
      <c r="C6" t="s">
        <v>130</v>
      </c>
      <c r="D6" s="1" t="s">
        <v>11</v>
      </c>
      <c r="E6" t="s">
        <v>39</v>
      </c>
      <c r="F6" s="6">
        <f>100*A6/111</f>
        <v>69.369369369369366</v>
      </c>
      <c r="H6" s="6">
        <f>SUM(F6:G9)</f>
        <v>292.27525397738162</v>
      </c>
      <c r="I6" s="1">
        <f t="shared" si="0"/>
        <v>8</v>
      </c>
      <c r="J6" t="str">
        <f>C6&amp;", "&amp;C7&amp;", "&amp;C8&amp;", "&amp;C9</f>
        <v>Aidan Grant, Robert McNeil, Rebecca Day, Julia Carter</v>
      </c>
    </row>
    <row r="7" spans="1:10" x14ac:dyDescent="0.25">
      <c r="A7" s="1">
        <v>101</v>
      </c>
      <c r="B7" s="1" t="s">
        <v>214</v>
      </c>
      <c r="C7" t="s">
        <v>154</v>
      </c>
      <c r="D7" s="1" t="s">
        <v>211</v>
      </c>
      <c r="E7" t="s">
        <v>39</v>
      </c>
      <c r="F7" s="6">
        <f>100*A7/111</f>
        <v>90.990990990990994</v>
      </c>
      <c r="I7" s="1" t="str">
        <f t="shared" si="0"/>
        <v/>
      </c>
    </row>
    <row r="8" spans="1:10" x14ac:dyDescent="0.25">
      <c r="A8" s="1">
        <v>119</v>
      </c>
      <c r="B8" s="1">
        <v>28</v>
      </c>
      <c r="C8" t="s">
        <v>172</v>
      </c>
      <c r="D8" s="1" t="s">
        <v>21</v>
      </c>
      <c r="E8" t="s">
        <v>39</v>
      </c>
      <c r="G8" s="6">
        <f>100*B8/47</f>
        <v>59.574468085106382</v>
      </c>
      <c r="I8" s="1" t="str">
        <f t="shared" si="0"/>
        <v/>
      </c>
    </row>
    <row r="9" spans="1:10" x14ac:dyDescent="0.25">
      <c r="A9" s="1">
        <v>131</v>
      </c>
      <c r="B9" s="1">
        <v>34</v>
      </c>
      <c r="C9" t="s">
        <v>184</v>
      </c>
      <c r="D9" s="1" t="s">
        <v>21</v>
      </c>
      <c r="E9" t="s">
        <v>39</v>
      </c>
      <c r="G9" s="6">
        <f>100*B9/47</f>
        <v>72.340425531914889</v>
      </c>
      <c r="I9" s="1" t="str">
        <f t="shared" si="0"/>
        <v/>
      </c>
    </row>
    <row r="10" spans="1:10" x14ac:dyDescent="0.25">
      <c r="A10" s="1">
        <v>15</v>
      </c>
      <c r="B10" s="1" t="s">
        <v>214</v>
      </c>
      <c r="C10" t="s">
        <v>68</v>
      </c>
      <c r="D10" s="1" t="s">
        <v>211</v>
      </c>
      <c r="E10" t="s">
        <v>15</v>
      </c>
      <c r="F10" s="6">
        <f>100*A10/111</f>
        <v>13.513513513513514</v>
      </c>
      <c r="H10" s="6">
        <f>SUM(F10:G13)</f>
        <v>234.48341958980257</v>
      </c>
      <c r="I10" s="1">
        <f t="shared" si="0"/>
        <v>7</v>
      </c>
      <c r="J10" t="str">
        <f>C10&amp;", "&amp;C11&amp;", "&amp;C12&amp;", "&amp;C13</f>
        <v>Liam Parkin, Cara Bintcliffe, Jane Hobson, Martin Ellis</v>
      </c>
    </row>
    <row r="11" spans="1:10" x14ac:dyDescent="0.25">
      <c r="A11" s="1">
        <v>85</v>
      </c>
      <c r="B11" s="1">
        <v>19</v>
      </c>
      <c r="C11" t="s">
        <v>138</v>
      </c>
      <c r="D11" s="1" t="s">
        <v>212</v>
      </c>
      <c r="E11" t="s">
        <v>15</v>
      </c>
      <c r="G11" s="6">
        <f>100*B11/47</f>
        <v>40.425531914893618</v>
      </c>
      <c r="I11" s="1" t="str">
        <f t="shared" si="0"/>
        <v/>
      </c>
    </row>
    <row r="12" spans="1:10" x14ac:dyDescent="0.25">
      <c r="A12" s="1">
        <v>117</v>
      </c>
      <c r="B12" s="1">
        <v>26</v>
      </c>
      <c r="C12" t="s">
        <v>170</v>
      </c>
      <c r="D12" s="1" t="s">
        <v>28</v>
      </c>
      <c r="E12" t="s">
        <v>15</v>
      </c>
      <c r="G12" s="6">
        <f>100*B12/47</f>
        <v>55.319148936170215</v>
      </c>
      <c r="I12" s="1" t="str">
        <f t="shared" si="0"/>
        <v/>
      </c>
    </row>
    <row r="13" spans="1:10" x14ac:dyDescent="0.25">
      <c r="A13" s="1">
        <v>139</v>
      </c>
      <c r="B13" s="1" t="s">
        <v>214</v>
      </c>
      <c r="C13" t="s">
        <v>192</v>
      </c>
      <c r="D13" s="1" t="s">
        <v>34</v>
      </c>
      <c r="E13" t="s">
        <v>15</v>
      </c>
      <c r="F13" s="6">
        <f>100*A13/111</f>
        <v>125.22522522522523</v>
      </c>
      <c r="I13" s="1" t="str">
        <f t="shared" si="0"/>
        <v/>
      </c>
    </row>
    <row r="14" spans="1:10" x14ac:dyDescent="0.25">
      <c r="A14" s="1">
        <v>19</v>
      </c>
      <c r="B14" s="1" t="s">
        <v>214</v>
      </c>
      <c r="C14" t="s">
        <v>72</v>
      </c>
      <c r="D14" s="1" t="s">
        <v>211</v>
      </c>
      <c r="E14" t="s">
        <v>18</v>
      </c>
      <c r="F14" s="6">
        <f>100*A14/111</f>
        <v>17.117117117117118</v>
      </c>
      <c r="H14" s="6">
        <f>SUM(F14:G17)</f>
        <v>146.19513130151427</v>
      </c>
      <c r="I14" s="1">
        <f t="shared" si="0"/>
        <v>5</v>
      </c>
      <c r="J14" t="str">
        <f>C14&amp;", "&amp;C15&amp;", "&amp;C16&amp;", "&amp;C17</f>
        <v>Adam Lomas, Colin Tranter, Sarah Underwood, Robin Culshaw</v>
      </c>
    </row>
    <row r="15" spans="1:10" x14ac:dyDescent="0.25">
      <c r="A15" s="1">
        <v>37</v>
      </c>
      <c r="B15" s="1" t="s">
        <v>214</v>
      </c>
      <c r="C15" t="s">
        <v>90</v>
      </c>
      <c r="D15" s="1" t="s">
        <v>11</v>
      </c>
      <c r="E15" t="s">
        <v>18</v>
      </c>
      <c r="F15" s="6">
        <f>100*A15/111</f>
        <v>33.333333333333336</v>
      </c>
      <c r="I15" s="1" t="str">
        <f t="shared" si="0"/>
        <v/>
      </c>
    </row>
    <row r="16" spans="1:10" x14ac:dyDescent="0.25">
      <c r="A16" s="1">
        <v>92</v>
      </c>
      <c r="B16" s="1">
        <v>20</v>
      </c>
      <c r="C16" t="s">
        <v>145</v>
      </c>
      <c r="D16" s="1" t="s">
        <v>212</v>
      </c>
      <c r="E16" t="s">
        <v>18</v>
      </c>
      <c r="G16" s="6">
        <f>100*B16/47</f>
        <v>42.553191489361701</v>
      </c>
      <c r="I16" s="1" t="str">
        <f t="shared" si="0"/>
        <v/>
      </c>
    </row>
    <row r="17" spans="1:10" x14ac:dyDescent="0.25">
      <c r="A17" s="1">
        <v>114</v>
      </c>
      <c r="B17" s="1">
        <v>25</v>
      </c>
      <c r="C17" t="s">
        <v>167</v>
      </c>
      <c r="D17" s="1" t="s">
        <v>212</v>
      </c>
      <c r="E17" t="s">
        <v>18</v>
      </c>
      <c r="G17" s="6">
        <f>100*B17/47</f>
        <v>53.191489361702125</v>
      </c>
      <c r="I17" s="1" t="str">
        <f t="shared" si="0"/>
        <v/>
      </c>
    </row>
    <row r="18" spans="1:10" x14ac:dyDescent="0.25">
      <c r="A18" s="1">
        <v>30</v>
      </c>
      <c r="B18" s="1">
        <v>3</v>
      </c>
      <c r="C18" t="s">
        <v>83</v>
      </c>
      <c r="D18" s="1" t="s">
        <v>21</v>
      </c>
      <c r="E18" t="s">
        <v>22</v>
      </c>
      <c r="G18" s="6">
        <f>100*B18/47</f>
        <v>6.3829787234042552</v>
      </c>
      <c r="H18" s="6">
        <f>SUM(F18:G21)</f>
        <v>110.54245735096798</v>
      </c>
      <c r="I18" s="1">
        <f t="shared" si="0"/>
        <v>4</v>
      </c>
      <c r="J18" t="str">
        <f>C18&amp;", "&amp;C19&amp;", "&amp;C20&amp;", "&amp;C21</f>
        <v>Hinda Hardaker, Pete Lloyd, Nick Walker, Lorna Hubbard</v>
      </c>
    </row>
    <row r="19" spans="1:10" x14ac:dyDescent="0.25">
      <c r="A19" s="1">
        <v>42</v>
      </c>
      <c r="B19" s="1" t="s">
        <v>214</v>
      </c>
      <c r="C19" t="s">
        <v>95</v>
      </c>
      <c r="D19" s="1" t="s">
        <v>11</v>
      </c>
      <c r="E19" t="s">
        <v>22</v>
      </c>
      <c r="F19" s="6">
        <f>100*A19/111</f>
        <v>37.837837837837839</v>
      </c>
      <c r="I19" s="1" t="str">
        <f t="shared" si="0"/>
        <v/>
      </c>
    </row>
    <row r="20" spans="1:10" x14ac:dyDescent="0.25">
      <c r="A20" s="1">
        <v>50</v>
      </c>
      <c r="B20" s="1" t="s">
        <v>214</v>
      </c>
      <c r="C20" t="s">
        <v>103</v>
      </c>
      <c r="D20" s="1" t="s">
        <v>11</v>
      </c>
      <c r="E20" t="s">
        <v>22</v>
      </c>
      <c r="F20" s="6">
        <f>100*A20/111</f>
        <v>45.045045045045043</v>
      </c>
      <c r="I20" s="1" t="str">
        <f t="shared" si="0"/>
        <v/>
      </c>
    </row>
    <row r="21" spans="1:10" x14ac:dyDescent="0.25">
      <c r="A21" s="1">
        <v>59</v>
      </c>
      <c r="B21" s="1">
        <v>10</v>
      </c>
      <c r="C21" t="s">
        <v>112</v>
      </c>
      <c r="D21" s="1" t="s">
        <v>212</v>
      </c>
      <c r="E21" t="s">
        <v>22</v>
      </c>
      <c r="G21" s="6">
        <f>100*B21/47</f>
        <v>21.276595744680851</v>
      </c>
      <c r="I21" s="1" t="str">
        <f t="shared" si="0"/>
        <v/>
      </c>
    </row>
    <row r="22" spans="1:10" x14ac:dyDescent="0.25">
      <c r="A22" s="1">
        <v>1</v>
      </c>
      <c r="B22" s="1" t="s">
        <v>214</v>
      </c>
      <c r="C22" t="s">
        <v>54</v>
      </c>
      <c r="D22" s="1" t="s">
        <v>211</v>
      </c>
      <c r="E22" t="s">
        <v>3</v>
      </c>
      <c r="F22" s="6">
        <f>100*A22/111</f>
        <v>0.90090090090090091</v>
      </c>
      <c r="H22" s="6">
        <f>SUM(F22:G25)</f>
        <v>59.421123250910483</v>
      </c>
      <c r="I22" s="1">
        <f t="shared" si="0"/>
        <v>2</v>
      </c>
      <c r="J22" t="str">
        <f>C22&amp;", "&amp;C23&amp;", "&amp;C24&amp;", "&amp;C25</f>
        <v>Harry Kingston, Joshua Day, Niamh Jackson, Angeline Dresser</v>
      </c>
    </row>
    <row r="23" spans="1:10" x14ac:dyDescent="0.25">
      <c r="A23" s="1">
        <v>13</v>
      </c>
      <c r="B23" s="1" t="s">
        <v>214</v>
      </c>
      <c r="C23" t="s">
        <v>66</v>
      </c>
      <c r="D23" s="1" t="s">
        <v>211</v>
      </c>
      <c r="E23" t="s">
        <v>3</v>
      </c>
      <c r="F23" s="6">
        <f>100*A23/111</f>
        <v>11.711711711711711</v>
      </c>
      <c r="I23" s="1" t="str">
        <f t="shared" si="0"/>
        <v/>
      </c>
    </row>
    <row r="24" spans="1:10" x14ac:dyDescent="0.25">
      <c r="A24" s="1">
        <v>40</v>
      </c>
      <c r="B24" s="1">
        <v>5</v>
      </c>
      <c r="C24" t="s">
        <v>93</v>
      </c>
      <c r="D24" s="1" t="s">
        <v>21</v>
      </c>
      <c r="E24" t="s">
        <v>3</v>
      </c>
      <c r="G24" s="6">
        <f>100*B24/47</f>
        <v>10.638297872340425</v>
      </c>
      <c r="I24" s="1" t="str">
        <f t="shared" si="0"/>
        <v/>
      </c>
    </row>
    <row r="25" spans="1:10" x14ac:dyDescent="0.25">
      <c r="A25" s="1">
        <v>80</v>
      </c>
      <c r="B25" s="1">
        <v>17</v>
      </c>
      <c r="C25" t="s">
        <v>133</v>
      </c>
      <c r="D25" s="1" t="s">
        <v>212</v>
      </c>
      <c r="E25" t="s">
        <v>3</v>
      </c>
      <c r="G25" s="6">
        <f>100*B25/47</f>
        <v>36.170212765957444</v>
      </c>
      <c r="I25" s="1" t="str">
        <f t="shared" si="0"/>
        <v/>
      </c>
    </row>
    <row r="26" spans="1:10" x14ac:dyDescent="0.25">
      <c r="A26" s="1">
        <v>70</v>
      </c>
      <c r="B26" s="1" t="s">
        <v>214</v>
      </c>
      <c r="C26" t="s">
        <v>123</v>
      </c>
      <c r="D26" s="1" t="s">
        <v>5</v>
      </c>
      <c r="E26" t="s">
        <v>37</v>
      </c>
      <c r="F26" s="6">
        <f>100*A26/111</f>
        <v>63.063063063063062</v>
      </c>
      <c r="H26" s="6">
        <f>SUM(F26:G29)</f>
        <v>326.4903201073414</v>
      </c>
      <c r="I26" s="1">
        <f t="shared" si="0"/>
        <v>10</v>
      </c>
      <c r="J26" t="str">
        <f>C26&amp;", "&amp;C27&amp;", "&amp;C28&amp;", "&amp;C29</f>
        <v>Joe Steele, Tony Hodge, Alyson Blakeley, Joanna Heaton</v>
      </c>
    </row>
    <row r="27" spans="1:10" x14ac:dyDescent="0.25">
      <c r="A27" s="1">
        <v>120</v>
      </c>
      <c r="B27" s="1" t="s">
        <v>214</v>
      </c>
      <c r="C27" t="s">
        <v>173</v>
      </c>
      <c r="D27" s="1" t="s">
        <v>5</v>
      </c>
      <c r="E27" t="s">
        <v>37</v>
      </c>
      <c r="F27" s="6">
        <f>100*A27/111</f>
        <v>108.10810810810811</v>
      </c>
      <c r="I27" s="1" t="str">
        <f t="shared" si="0"/>
        <v/>
      </c>
    </row>
    <row r="28" spans="1:10" x14ac:dyDescent="0.25">
      <c r="A28" s="1">
        <v>135</v>
      </c>
      <c r="B28" s="1">
        <v>36</v>
      </c>
      <c r="C28" t="s">
        <v>188</v>
      </c>
      <c r="D28" s="1" t="s">
        <v>21</v>
      </c>
      <c r="E28" t="s">
        <v>37</v>
      </c>
      <c r="G28" s="6">
        <f>100*B28/47</f>
        <v>76.59574468085107</v>
      </c>
      <c r="I28" s="1" t="str">
        <f t="shared" si="0"/>
        <v/>
      </c>
    </row>
    <row r="29" spans="1:10" x14ac:dyDescent="0.25">
      <c r="A29" s="1">
        <v>136</v>
      </c>
      <c r="B29" s="1">
        <v>37</v>
      </c>
      <c r="C29" t="s">
        <v>189</v>
      </c>
      <c r="D29" s="1" t="s">
        <v>212</v>
      </c>
      <c r="E29" t="s">
        <v>37</v>
      </c>
      <c r="G29" s="6">
        <f>100*B29/47</f>
        <v>78.723404255319153</v>
      </c>
      <c r="I29" s="1" t="str">
        <f t="shared" si="0"/>
        <v/>
      </c>
    </row>
    <row r="30" spans="1:10" x14ac:dyDescent="0.25">
      <c r="A30" s="1">
        <v>12</v>
      </c>
      <c r="B30" s="1" t="s">
        <v>214</v>
      </c>
      <c r="C30" t="s">
        <v>65</v>
      </c>
      <c r="D30" s="1" t="s">
        <v>11</v>
      </c>
      <c r="E30" t="s">
        <v>14</v>
      </c>
      <c r="F30" s="6">
        <f>100*A30/111</f>
        <v>10.810810810810811</v>
      </c>
      <c r="H30" s="6">
        <f>SUM(F30:G33)</f>
        <v>209.94824611845888</v>
      </c>
      <c r="I30" s="1">
        <f t="shared" si="0"/>
        <v>6</v>
      </c>
      <c r="J30" t="str">
        <f>C30&amp;", "&amp;C31&amp;", "&amp;C32&amp;", "&amp;C33</f>
        <v>Duncan Cannon, Mark Tempest, Jane Leonard, Mandy Goth</v>
      </c>
    </row>
    <row r="31" spans="1:10" x14ac:dyDescent="0.25">
      <c r="A31" s="1">
        <v>51</v>
      </c>
      <c r="B31" s="1" t="s">
        <v>214</v>
      </c>
      <c r="C31" t="s">
        <v>104</v>
      </c>
      <c r="D31" s="1" t="s">
        <v>5</v>
      </c>
      <c r="E31" t="s">
        <v>14</v>
      </c>
      <c r="F31" s="6">
        <f>100*A31/111</f>
        <v>45.945945945945944</v>
      </c>
      <c r="I31" s="1" t="str">
        <f t="shared" si="0"/>
        <v/>
      </c>
    </row>
    <row r="32" spans="1:10" x14ac:dyDescent="0.25">
      <c r="A32" s="1">
        <v>123</v>
      </c>
      <c r="B32" s="1">
        <v>30</v>
      </c>
      <c r="C32" t="s">
        <v>176</v>
      </c>
      <c r="D32" s="1" t="s">
        <v>40</v>
      </c>
      <c r="E32" t="s">
        <v>14</v>
      </c>
      <c r="G32" s="6">
        <f>100*B32/47</f>
        <v>63.829787234042556</v>
      </c>
      <c r="I32" s="1" t="str">
        <f t="shared" si="0"/>
        <v/>
      </c>
    </row>
    <row r="33" spans="1:10" x14ac:dyDescent="0.25">
      <c r="A33" s="1">
        <v>145</v>
      </c>
      <c r="B33" s="1">
        <v>42</v>
      </c>
      <c r="C33" t="s">
        <v>198</v>
      </c>
      <c r="D33" s="1" t="s">
        <v>40</v>
      </c>
      <c r="E33" t="s">
        <v>14</v>
      </c>
      <c r="G33" s="6">
        <f>100*B33/47</f>
        <v>89.361702127659569</v>
      </c>
      <c r="I33" s="1" t="str">
        <f t="shared" si="0"/>
        <v/>
      </c>
    </row>
    <row r="34" spans="1:10" x14ac:dyDescent="0.25">
      <c r="A34" s="1">
        <v>36</v>
      </c>
      <c r="B34" s="1" t="s">
        <v>214</v>
      </c>
      <c r="C34" t="s">
        <v>89</v>
      </c>
      <c r="D34" s="1" t="s">
        <v>211</v>
      </c>
      <c r="E34" t="s">
        <v>27</v>
      </c>
      <c r="F34" s="6">
        <f>100*A34/111</f>
        <v>32.432432432432435</v>
      </c>
      <c r="H34" s="6">
        <f>SUM(F34:G37)</f>
        <v>304.04447000191681</v>
      </c>
      <c r="I34" s="1">
        <f t="shared" si="0"/>
        <v>9</v>
      </c>
      <c r="J34" t="str">
        <f>C34&amp;", "&amp;C35&amp;", "&amp;C36&amp;", "&amp;C37</f>
        <v>Josh Ellis, Chris Dempsey, Katharine Challen, Rachel Toone</v>
      </c>
    </row>
    <row r="35" spans="1:10" x14ac:dyDescent="0.25">
      <c r="A35" s="1">
        <v>122</v>
      </c>
      <c r="B35" s="1" t="s">
        <v>214</v>
      </c>
      <c r="C35" t="s">
        <v>175</v>
      </c>
      <c r="D35" s="1" t="s">
        <v>11</v>
      </c>
      <c r="E35" t="s">
        <v>27</v>
      </c>
      <c r="F35" s="6">
        <f>100*A35/111</f>
        <v>109.90990990990991</v>
      </c>
      <c r="I35" s="1" t="str">
        <f t="shared" si="0"/>
        <v/>
      </c>
    </row>
    <row r="36" spans="1:10" x14ac:dyDescent="0.25">
      <c r="A36" s="1">
        <v>129</v>
      </c>
      <c r="B36" s="1">
        <v>33</v>
      </c>
      <c r="C36" t="s">
        <v>182</v>
      </c>
      <c r="D36" s="1" t="s">
        <v>212</v>
      </c>
      <c r="E36" t="s">
        <v>27</v>
      </c>
      <c r="G36" s="6">
        <f>100*B36/47</f>
        <v>70.212765957446805</v>
      </c>
      <c r="I36" s="1" t="str">
        <f t="shared" si="0"/>
        <v/>
      </c>
    </row>
    <row r="37" spans="1:10" x14ac:dyDescent="0.25">
      <c r="A37" s="1">
        <v>147</v>
      </c>
      <c r="B37" s="1">
        <v>43</v>
      </c>
      <c r="C37" t="s">
        <v>200</v>
      </c>
      <c r="D37" s="1" t="s">
        <v>212</v>
      </c>
      <c r="E37" t="s">
        <v>27</v>
      </c>
      <c r="G37" s="6">
        <f>100*B37/47</f>
        <v>91.489361702127653</v>
      </c>
      <c r="I37" s="1" t="str">
        <f t="shared" si="0"/>
        <v/>
      </c>
    </row>
    <row r="38" spans="1:10" x14ac:dyDescent="0.25">
      <c r="A38" s="1">
        <v>5</v>
      </c>
      <c r="B38" s="1" t="s">
        <v>214</v>
      </c>
      <c r="C38" t="s">
        <v>58</v>
      </c>
      <c r="D38" s="1" t="s">
        <v>211</v>
      </c>
      <c r="E38" t="s">
        <v>8</v>
      </c>
      <c r="F38" s="6">
        <f>100*A38/111</f>
        <v>4.5045045045045047</v>
      </c>
      <c r="H38" s="6">
        <f>SUM(F38:G41)</f>
        <v>73.413839371286173</v>
      </c>
      <c r="I38" s="1">
        <f t="shared" si="0"/>
        <v>3</v>
      </c>
      <c r="J38" t="str">
        <f>C38&amp;", "&amp;C39&amp;", "&amp;C40&amp;", "&amp;C41</f>
        <v>Sam Watson, David Kirkham, Jean Powell, Christine Whitaker</v>
      </c>
    </row>
    <row r="39" spans="1:10" x14ac:dyDescent="0.25">
      <c r="A39" s="1">
        <v>8</v>
      </c>
      <c r="B39" s="1" t="s">
        <v>214</v>
      </c>
      <c r="C39" t="s">
        <v>61</v>
      </c>
      <c r="D39" s="1" t="s">
        <v>11</v>
      </c>
      <c r="E39" t="s">
        <v>8</v>
      </c>
      <c r="F39" s="6">
        <f>100*A39/111</f>
        <v>7.2072072072072073</v>
      </c>
      <c r="I39" s="1" t="str">
        <f t="shared" si="0"/>
        <v/>
      </c>
    </row>
    <row r="40" spans="1:10" x14ac:dyDescent="0.25">
      <c r="A40" s="1">
        <v>52</v>
      </c>
      <c r="B40" s="1">
        <v>8</v>
      </c>
      <c r="C40" t="s">
        <v>105</v>
      </c>
      <c r="D40" s="1" t="s">
        <v>28</v>
      </c>
      <c r="E40" t="s">
        <v>8</v>
      </c>
      <c r="G40" s="6">
        <f>100*B40/47</f>
        <v>17.021276595744681</v>
      </c>
      <c r="I40" s="1" t="str">
        <f t="shared" si="0"/>
        <v/>
      </c>
    </row>
    <row r="41" spans="1:10" x14ac:dyDescent="0.25">
      <c r="A41" s="1">
        <v>93</v>
      </c>
      <c r="B41" s="1">
        <v>21</v>
      </c>
      <c r="C41" t="s">
        <v>146</v>
      </c>
      <c r="D41" s="1" t="s">
        <v>40</v>
      </c>
      <c r="E41" t="s">
        <v>8</v>
      </c>
      <c r="G41" s="6">
        <f>100*B41/47</f>
        <v>44.680851063829785</v>
      </c>
      <c r="I41" s="1" t="str">
        <f t="shared" si="0"/>
        <v/>
      </c>
    </row>
  </sheetData>
  <sortState xmlns:xlrd2="http://schemas.microsoft.com/office/spreadsheetml/2017/richdata2" ref="A2:E42">
    <sortCondition ref="E2:E42"/>
  </sortState>
  <pageMargins left="0.25" right="0.25" top="0.75" bottom="0.75" header="0.3" footer="0.3"/>
  <pageSetup paperSize="134" scale="82" fitToHeight="0" orientation="landscape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27E955-1911-47C2-8098-0619293792B0}">
  <sheetPr>
    <pageSetUpPr fitToPage="1"/>
  </sheetPr>
  <dimension ref="A1:J41"/>
  <sheetViews>
    <sheetView workbookViewId="0">
      <pane ySplit="1" topLeftCell="A2" activePane="bottomLeft" state="frozen"/>
      <selection pane="bottomLeft" activeCell="H2" sqref="H2:H11"/>
    </sheetView>
  </sheetViews>
  <sheetFormatPr defaultRowHeight="15" x14ac:dyDescent="0.25"/>
  <cols>
    <col min="1" max="1" width="6.85546875" style="1" bestFit="1" customWidth="1"/>
    <col min="2" max="2" width="5.7109375" style="1" customWidth="1"/>
    <col min="3" max="3" width="21.7109375" bestFit="1" customWidth="1"/>
    <col min="4" max="4" width="8.85546875" style="1" bestFit="1" customWidth="1"/>
    <col min="5" max="5" width="24.5703125" bestFit="1" customWidth="1"/>
    <col min="6" max="9" width="9.140625" style="1"/>
    <col min="10" max="10" width="56.140625" bestFit="1" customWidth="1"/>
  </cols>
  <sheetData>
    <row r="1" spans="1:10" s="4" customFormat="1" x14ac:dyDescent="0.25">
      <c r="A1" s="3" t="s">
        <v>0</v>
      </c>
      <c r="B1" s="3" t="s">
        <v>213</v>
      </c>
      <c r="C1" s="4" t="s">
        <v>53</v>
      </c>
      <c r="D1" s="3" t="s">
        <v>1</v>
      </c>
      <c r="E1" s="4" t="s">
        <v>2</v>
      </c>
      <c r="F1" s="3" t="s">
        <v>211</v>
      </c>
      <c r="G1" s="3" t="s">
        <v>212</v>
      </c>
      <c r="H1" s="3" t="s">
        <v>215</v>
      </c>
      <c r="I1" s="3" t="s">
        <v>216</v>
      </c>
    </row>
    <row r="2" spans="1:10" x14ac:dyDescent="0.25">
      <c r="A2" s="1">
        <v>11</v>
      </c>
      <c r="B2" s="1" t="s">
        <v>214</v>
      </c>
      <c r="C2" t="s">
        <v>64</v>
      </c>
      <c r="D2" s="1" t="s">
        <v>11</v>
      </c>
      <c r="E2" t="s">
        <v>13</v>
      </c>
      <c r="F2" s="6">
        <v>9.9099099099099099</v>
      </c>
      <c r="H2" s="6">
        <v>56.239217941345601</v>
      </c>
      <c r="I2" s="1">
        <v>1</v>
      </c>
      <c r="J2" t="s">
        <v>218</v>
      </c>
    </row>
    <row r="3" spans="1:10" x14ac:dyDescent="0.25">
      <c r="A3" s="1">
        <v>1</v>
      </c>
      <c r="B3" s="1" t="s">
        <v>214</v>
      </c>
      <c r="C3" t="s">
        <v>54</v>
      </c>
      <c r="D3" s="1" t="s">
        <v>211</v>
      </c>
      <c r="E3" t="s">
        <v>3</v>
      </c>
      <c r="F3" s="6">
        <v>0.90090090090090091</v>
      </c>
      <c r="H3" s="6">
        <v>59.421123250910483</v>
      </c>
      <c r="I3" s="1">
        <v>2</v>
      </c>
      <c r="J3" t="s">
        <v>223</v>
      </c>
    </row>
    <row r="4" spans="1:10" x14ac:dyDescent="0.25">
      <c r="A4" s="1">
        <v>5</v>
      </c>
      <c r="B4" s="1" t="s">
        <v>214</v>
      </c>
      <c r="C4" t="s">
        <v>58</v>
      </c>
      <c r="D4" s="1" t="s">
        <v>211</v>
      </c>
      <c r="E4" t="s">
        <v>8</v>
      </c>
      <c r="F4" s="6">
        <v>4.5045045045045047</v>
      </c>
      <c r="H4" s="6">
        <v>73.413839371286173</v>
      </c>
      <c r="I4" s="1">
        <v>3</v>
      </c>
      <c r="J4" t="s">
        <v>227</v>
      </c>
    </row>
    <row r="5" spans="1:10" x14ac:dyDescent="0.25">
      <c r="A5" s="1">
        <v>30</v>
      </c>
      <c r="B5" s="1">
        <v>3</v>
      </c>
      <c r="C5" t="s">
        <v>83</v>
      </c>
      <c r="D5" s="1" t="s">
        <v>21</v>
      </c>
      <c r="E5" t="s">
        <v>22</v>
      </c>
      <c r="G5" s="6">
        <v>6.3829787234042552</v>
      </c>
      <c r="H5" s="6">
        <v>110.54245735096798</v>
      </c>
      <c r="I5" s="1">
        <v>4</v>
      </c>
      <c r="J5" t="s">
        <v>222</v>
      </c>
    </row>
    <row r="6" spans="1:10" x14ac:dyDescent="0.25">
      <c r="A6" s="1">
        <v>19</v>
      </c>
      <c r="B6" s="1" t="s">
        <v>214</v>
      </c>
      <c r="C6" t="s">
        <v>72</v>
      </c>
      <c r="D6" s="1" t="s">
        <v>211</v>
      </c>
      <c r="E6" t="s">
        <v>18</v>
      </c>
      <c r="F6" s="6">
        <v>17.117117117117118</v>
      </c>
      <c r="H6" s="6">
        <v>146.19513130151427</v>
      </c>
      <c r="I6" s="1">
        <v>5</v>
      </c>
      <c r="J6" t="s">
        <v>221</v>
      </c>
    </row>
    <row r="7" spans="1:10" x14ac:dyDescent="0.25">
      <c r="A7" s="1">
        <v>12</v>
      </c>
      <c r="B7" s="1" t="s">
        <v>214</v>
      </c>
      <c r="C7" t="s">
        <v>65</v>
      </c>
      <c r="D7" s="1" t="s">
        <v>11</v>
      </c>
      <c r="E7" t="s">
        <v>14</v>
      </c>
      <c r="F7" s="6">
        <v>10.810810810810811</v>
      </c>
      <c r="H7" s="6">
        <v>209.94824611845888</v>
      </c>
      <c r="I7" s="1">
        <v>6</v>
      </c>
      <c r="J7" t="s">
        <v>225</v>
      </c>
    </row>
    <row r="8" spans="1:10" x14ac:dyDescent="0.25">
      <c r="A8" s="1">
        <v>15</v>
      </c>
      <c r="B8" s="1" t="s">
        <v>214</v>
      </c>
      <c r="C8" t="s">
        <v>68</v>
      </c>
      <c r="D8" s="1" t="s">
        <v>211</v>
      </c>
      <c r="E8" t="s">
        <v>15</v>
      </c>
      <c r="F8" s="6">
        <v>13.513513513513514</v>
      </c>
      <c r="H8" s="6">
        <v>234.48341958980257</v>
      </c>
      <c r="I8" s="1">
        <v>7</v>
      </c>
      <c r="J8" t="s">
        <v>220</v>
      </c>
    </row>
    <row r="9" spans="1:10" x14ac:dyDescent="0.25">
      <c r="A9" s="1">
        <v>77</v>
      </c>
      <c r="B9" s="1" t="s">
        <v>214</v>
      </c>
      <c r="C9" t="s">
        <v>130</v>
      </c>
      <c r="D9" s="1" t="s">
        <v>11</v>
      </c>
      <c r="E9" t="s">
        <v>39</v>
      </c>
      <c r="F9" s="6">
        <v>69.369369369369366</v>
      </c>
      <c r="H9" s="6">
        <v>292.27525397738162</v>
      </c>
      <c r="I9" s="1">
        <v>8</v>
      </c>
      <c r="J9" t="s">
        <v>219</v>
      </c>
    </row>
    <row r="10" spans="1:10" x14ac:dyDescent="0.25">
      <c r="A10" s="1">
        <v>36</v>
      </c>
      <c r="B10" s="1" t="s">
        <v>214</v>
      </c>
      <c r="C10" t="s">
        <v>89</v>
      </c>
      <c r="D10" s="1" t="s">
        <v>211</v>
      </c>
      <c r="E10" t="s">
        <v>27</v>
      </c>
      <c r="F10" s="6">
        <v>32.432432432432435</v>
      </c>
      <c r="H10" s="6">
        <v>304.04447000191681</v>
      </c>
      <c r="I10" s="1">
        <v>9</v>
      </c>
      <c r="J10" t="s">
        <v>226</v>
      </c>
    </row>
    <row r="11" spans="1:10" x14ac:dyDescent="0.25">
      <c r="A11" s="1">
        <v>70</v>
      </c>
      <c r="B11" s="1" t="s">
        <v>214</v>
      </c>
      <c r="C11" t="s">
        <v>123</v>
      </c>
      <c r="D11" s="1" t="s">
        <v>5</v>
      </c>
      <c r="E11" t="s">
        <v>37</v>
      </c>
      <c r="F11" s="6">
        <v>63.063063063063062</v>
      </c>
      <c r="H11" s="6">
        <v>326.4903201073414</v>
      </c>
      <c r="I11" s="1">
        <v>10</v>
      </c>
      <c r="J11" t="s">
        <v>224</v>
      </c>
    </row>
    <row r="12" spans="1:10" x14ac:dyDescent="0.25">
      <c r="A12" s="1">
        <v>16</v>
      </c>
      <c r="B12" s="1" t="s">
        <v>214</v>
      </c>
      <c r="C12" t="s">
        <v>69</v>
      </c>
      <c r="D12" s="1" t="s">
        <v>211</v>
      </c>
      <c r="E12" t="s">
        <v>13</v>
      </c>
      <c r="F12" s="6">
        <v>14.414414414414415</v>
      </c>
      <c r="I12" s="1" t="s">
        <v>214</v>
      </c>
    </row>
    <row r="13" spans="1:10" x14ac:dyDescent="0.25">
      <c r="A13" s="1">
        <v>41</v>
      </c>
      <c r="B13" s="1">
        <v>6</v>
      </c>
      <c r="C13" t="s">
        <v>94</v>
      </c>
      <c r="D13" s="1" t="s">
        <v>21</v>
      </c>
      <c r="E13" t="s">
        <v>13</v>
      </c>
      <c r="G13" s="6">
        <v>12.76595744680851</v>
      </c>
      <c r="I13" s="1" t="s">
        <v>214</v>
      </c>
    </row>
    <row r="14" spans="1:10" x14ac:dyDescent="0.25">
      <c r="A14" s="1">
        <v>54</v>
      </c>
      <c r="B14" s="1">
        <v>9</v>
      </c>
      <c r="C14" t="s">
        <v>107</v>
      </c>
      <c r="D14" s="1" t="s">
        <v>21</v>
      </c>
      <c r="E14" t="s">
        <v>13</v>
      </c>
      <c r="G14" s="6">
        <v>19.148936170212767</v>
      </c>
      <c r="I14" s="1" t="s">
        <v>214</v>
      </c>
    </row>
    <row r="15" spans="1:10" x14ac:dyDescent="0.25">
      <c r="A15" s="1">
        <v>101</v>
      </c>
      <c r="B15" s="1" t="s">
        <v>214</v>
      </c>
      <c r="C15" t="s">
        <v>154</v>
      </c>
      <c r="D15" s="1" t="s">
        <v>211</v>
      </c>
      <c r="E15" t="s">
        <v>39</v>
      </c>
      <c r="F15" s="6">
        <v>90.990990990990994</v>
      </c>
      <c r="I15" s="1" t="s">
        <v>214</v>
      </c>
    </row>
    <row r="16" spans="1:10" x14ac:dyDescent="0.25">
      <c r="A16" s="1">
        <v>119</v>
      </c>
      <c r="B16" s="1">
        <v>28</v>
      </c>
      <c r="C16" t="s">
        <v>172</v>
      </c>
      <c r="D16" s="1" t="s">
        <v>21</v>
      </c>
      <c r="E16" t="s">
        <v>39</v>
      </c>
      <c r="G16" s="6">
        <v>59.574468085106382</v>
      </c>
      <c r="I16" s="1" t="s">
        <v>214</v>
      </c>
    </row>
    <row r="17" spans="1:9" x14ac:dyDescent="0.25">
      <c r="A17" s="1">
        <v>131</v>
      </c>
      <c r="B17" s="1">
        <v>34</v>
      </c>
      <c r="C17" t="s">
        <v>184</v>
      </c>
      <c r="D17" s="1" t="s">
        <v>21</v>
      </c>
      <c r="E17" t="s">
        <v>39</v>
      </c>
      <c r="G17" s="6">
        <v>72.340425531914889</v>
      </c>
      <c r="I17" s="1" t="s">
        <v>214</v>
      </c>
    </row>
    <row r="18" spans="1:9" x14ac:dyDescent="0.25">
      <c r="A18" s="1">
        <v>85</v>
      </c>
      <c r="B18" s="1">
        <v>19</v>
      </c>
      <c r="C18" t="s">
        <v>138</v>
      </c>
      <c r="D18" s="1" t="s">
        <v>212</v>
      </c>
      <c r="E18" t="s">
        <v>15</v>
      </c>
      <c r="G18" s="6">
        <v>40.425531914893618</v>
      </c>
      <c r="I18" s="1" t="s">
        <v>214</v>
      </c>
    </row>
    <row r="19" spans="1:9" x14ac:dyDescent="0.25">
      <c r="A19" s="1">
        <v>117</v>
      </c>
      <c r="B19" s="1">
        <v>26</v>
      </c>
      <c r="C19" t="s">
        <v>170</v>
      </c>
      <c r="D19" s="1" t="s">
        <v>28</v>
      </c>
      <c r="E19" t="s">
        <v>15</v>
      </c>
      <c r="G19" s="6">
        <v>55.319148936170215</v>
      </c>
      <c r="I19" s="1" t="s">
        <v>214</v>
      </c>
    </row>
    <row r="20" spans="1:9" x14ac:dyDescent="0.25">
      <c r="A20" s="1">
        <v>139</v>
      </c>
      <c r="B20" s="1" t="s">
        <v>214</v>
      </c>
      <c r="C20" t="s">
        <v>192</v>
      </c>
      <c r="D20" s="1" t="s">
        <v>34</v>
      </c>
      <c r="E20" t="s">
        <v>15</v>
      </c>
      <c r="F20" s="6">
        <v>125.22522522522523</v>
      </c>
      <c r="I20" s="1" t="s">
        <v>214</v>
      </c>
    </row>
    <row r="21" spans="1:9" x14ac:dyDescent="0.25">
      <c r="A21" s="1">
        <v>37</v>
      </c>
      <c r="B21" s="1" t="s">
        <v>214</v>
      </c>
      <c r="C21" t="s">
        <v>90</v>
      </c>
      <c r="D21" s="1" t="s">
        <v>11</v>
      </c>
      <c r="E21" t="s">
        <v>18</v>
      </c>
      <c r="F21" s="6">
        <v>33.333333333333336</v>
      </c>
      <c r="I21" s="1" t="s">
        <v>214</v>
      </c>
    </row>
    <row r="22" spans="1:9" x14ac:dyDescent="0.25">
      <c r="A22" s="1">
        <v>92</v>
      </c>
      <c r="B22" s="1">
        <v>20</v>
      </c>
      <c r="C22" t="s">
        <v>145</v>
      </c>
      <c r="D22" s="1" t="s">
        <v>212</v>
      </c>
      <c r="E22" t="s">
        <v>18</v>
      </c>
      <c r="G22" s="6">
        <v>42.553191489361701</v>
      </c>
      <c r="I22" s="1" t="s">
        <v>214</v>
      </c>
    </row>
    <row r="23" spans="1:9" x14ac:dyDescent="0.25">
      <c r="A23" s="1">
        <v>114</v>
      </c>
      <c r="B23" s="1">
        <v>25</v>
      </c>
      <c r="C23" t="s">
        <v>167</v>
      </c>
      <c r="D23" s="1" t="s">
        <v>212</v>
      </c>
      <c r="E23" t="s">
        <v>18</v>
      </c>
      <c r="G23" s="6">
        <v>53.191489361702125</v>
      </c>
      <c r="I23" s="1" t="s">
        <v>214</v>
      </c>
    </row>
    <row r="24" spans="1:9" x14ac:dyDescent="0.25">
      <c r="A24" s="1">
        <v>42</v>
      </c>
      <c r="B24" s="1" t="s">
        <v>214</v>
      </c>
      <c r="C24" t="s">
        <v>95</v>
      </c>
      <c r="D24" s="1" t="s">
        <v>11</v>
      </c>
      <c r="E24" t="s">
        <v>22</v>
      </c>
      <c r="F24" s="6">
        <v>37.837837837837839</v>
      </c>
      <c r="I24" s="1" t="s">
        <v>214</v>
      </c>
    </row>
    <row r="25" spans="1:9" x14ac:dyDescent="0.25">
      <c r="A25" s="1">
        <v>50</v>
      </c>
      <c r="B25" s="1" t="s">
        <v>214</v>
      </c>
      <c r="C25" t="s">
        <v>103</v>
      </c>
      <c r="D25" s="1" t="s">
        <v>11</v>
      </c>
      <c r="E25" t="s">
        <v>22</v>
      </c>
      <c r="F25" s="6">
        <v>45.045045045045043</v>
      </c>
      <c r="I25" s="1" t="s">
        <v>214</v>
      </c>
    </row>
    <row r="26" spans="1:9" x14ac:dyDescent="0.25">
      <c r="A26" s="1">
        <v>59</v>
      </c>
      <c r="B26" s="1">
        <v>10</v>
      </c>
      <c r="C26" t="s">
        <v>112</v>
      </c>
      <c r="D26" s="1" t="s">
        <v>212</v>
      </c>
      <c r="E26" t="s">
        <v>22</v>
      </c>
      <c r="G26" s="6">
        <v>21.276595744680851</v>
      </c>
      <c r="I26" s="1" t="s">
        <v>214</v>
      </c>
    </row>
    <row r="27" spans="1:9" x14ac:dyDescent="0.25">
      <c r="A27" s="1">
        <v>13</v>
      </c>
      <c r="B27" s="1" t="s">
        <v>214</v>
      </c>
      <c r="C27" t="s">
        <v>66</v>
      </c>
      <c r="D27" s="1" t="s">
        <v>211</v>
      </c>
      <c r="E27" t="s">
        <v>3</v>
      </c>
      <c r="F27" s="6">
        <v>11.711711711711711</v>
      </c>
      <c r="I27" s="1" t="s">
        <v>214</v>
      </c>
    </row>
    <row r="28" spans="1:9" x14ac:dyDescent="0.25">
      <c r="A28" s="1">
        <v>40</v>
      </c>
      <c r="B28" s="1">
        <v>5</v>
      </c>
      <c r="C28" t="s">
        <v>93</v>
      </c>
      <c r="D28" s="1" t="s">
        <v>21</v>
      </c>
      <c r="E28" t="s">
        <v>3</v>
      </c>
      <c r="G28" s="6">
        <v>10.638297872340425</v>
      </c>
      <c r="I28" s="1" t="s">
        <v>214</v>
      </c>
    </row>
    <row r="29" spans="1:9" x14ac:dyDescent="0.25">
      <c r="A29" s="1">
        <v>80</v>
      </c>
      <c r="B29" s="1">
        <v>17</v>
      </c>
      <c r="C29" t="s">
        <v>133</v>
      </c>
      <c r="D29" s="1" t="s">
        <v>212</v>
      </c>
      <c r="E29" t="s">
        <v>3</v>
      </c>
      <c r="G29" s="6">
        <v>36.170212765957444</v>
      </c>
      <c r="I29" s="1" t="s">
        <v>214</v>
      </c>
    </row>
    <row r="30" spans="1:9" x14ac:dyDescent="0.25">
      <c r="A30" s="1">
        <v>120</v>
      </c>
      <c r="B30" s="1" t="s">
        <v>214</v>
      </c>
      <c r="C30" t="s">
        <v>173</v>
      </c>
      <c r="D30" s="1" t="s">
        <v>5</v>
      </c>
      <c r="E30" t="s">
        <v>37</v>
      </c>
      <c r="F30" s="6">
        <v>108.10810810810811</v>
      </c>
      <c r="I30" s="1" t="s">
        <v>214</v>
      </c>
    </row>
    <row r="31" spans="1:9" x14ac:dyDescent="0.25">
      <c r="A31" s="1">
        <v>135</v>
      </c>
      <c r="B31" s="1">
        <v>36</v>
      </c>
      <c r="C31" t="s">
        <v>188</v>
      </c>
      <c r="D31" s="1" t="s">
        <v>21</v>
      </c>
      <c r="E31" t="s">
        <v>37</v>
      </c>
      <c r="G31" s="6">
        <v>76.59574468085107</v>
      </c>
      <c r="I31" s="1" t="s">
        <v>214</v>
      </c>
    </row>
    <row r="32" spans="1:9" x14ac:dyDescent="0.25">
      <c r="A32" s="1">
        <v>136</v>
      </c>
      <c r="B32" s="1">
        <v>37</v>
      </c>
      <c r="C32" t="s">
        <v>189</v>
      </c>
      <c r="D32" s="1" t="s">
        <v>212</v>
      </c>
      <c r="E32" t="s">
        <v>37</v>
      </c>
      <c r="G32" s="6">
        <v>78.723404255319153</v>
      </c>
      <c r="I32" s="1" t="s">
        <v>214</v>
      </c>
    </row>
    <row r="33" spans="1:9" x14ac:dyDescent="0.25">
      <c r="A33" s="1">
        <v>51</v>
      </c>
      <c r="B33" s="1" t="s">
        <v>214</v>
      </c>
      <c r="C33" t="s">
        <v>104</v>
      </c>
      <c r="D33" s="1" t="s">
        <v>5</v>
      </c>
      <c r="E33" t="s">
        <v>14</v>
      </c>
      <c r="F33" s="6">
        <v>45.945945945945944</v>
      </c>
      <c r="I33" s="1" t="s">
        <v>214</v>
      </c>
    </row>
    <row r="34" spans="1:9" x14ac:dyDescent="0.25">
      <c r="A34" s="1">
        <v>123</v>
      </c>
      <c r="B34" s="1">
        <v>30</v>
      </c>
      <c r="C34" t="s">
        <v>176</v>
      </c>
      <c r="D34" s="1" t="s">
        <v>40</v>
      </c>
      <c r="E34" t="s">
        <v>14</v>
      </c>
      <c r="G34" s="6">
        <v>63.829787234042556</v>
      </c>
      <c r="I34" s="1" t="s">
        <v>214</v>
      </c>
    </row>
    <row r="35" spans="1:9" x14ac:dyDescent="0.25">
      <c r="A35" s="1">
        <v>145</v>
      </c>
      <c r="B35" s="1">
        <v>42</v>
      </c>
      <c r="C35" t="s">
        <v>198</v>
      </c>
      <c r="D35" s="1" t="s">
        <v>40</v>
      </c>
      <c r="E35" t="s">
        <v>14</v>
      </c>
      <c r="G35" s="6">
        <v>89.361702127659569</v>
      </c>
      <c r="I35" s="1" t="s">
        <v>214</v>
      </c>
    </row>
    <row r="36" spans="1:9" x14ac:dyDescent="0.25">
      <c r="A36" s="1">
        <v>122</v>
      </c>
      <c r="B36" s="1" t="s">
        <v>214</v>
      </c>
      <c r="C36" t="s">
        <v>175</v>
      </c>
      <c r="D36" s="1" t="s">
        <v>11</v>
      </c>
      <c r="E36" t="s">
        <v>27</v>
      </c>
      <c r="F36" s="6">
        <v>109.90990990990991</v>
      </c>
      <c r="I36" s="1" t="s">
        <v>214</v>
      </c>
    </row>
    <row r="37" spans="1:9" x14ac:dyDescent="0.25">
      <c r="A37" s="1">
        <v>129</v>
      </c>
      <c r="B37" s="1">
        <v>33</v>
      </c>
      <c r="C37" t="s">
        <v>182</v>
      </c>
      <c r="D37" s="1" t="s">
        <v>212</v>
      </c>
      <c r="E37" t="s">
        <v>27</v>
      </c>
      <c r="G37" s="6">
        <v>70.212765957446805</v>
      </c>
      <c r="I37" s="1" t="s">
        <v>214</v>
      </c>
    </row>
    <row r="38" spans="1:9" x14ac:dyDescent="0.25">
      <c r="A38" s="1">
        <v>147</v>
      </c>
      <c r="B38" s="1">
        <v>43</v>
      </c>
      <c r="C38" t="s">
        <v>200</v>
      </c>
      <c r="D38" s="1" t="s">
        <v>212</v>
      </c>
      <c r="E38" t="s">
        <v>27</v>
      </c>
      <c r="G38" s="6">
        <v>91.489361702127653</v>
      </c>
      <c r="I38" s="1" t="s">
        <v>214</v>
      </c>
    </row>
    <row r="39" spans="1:9" x14ac:dyDescent="0.25">
      <c r="A39" s="1">
        <v>8</v>
      </c>
      <c r="B39" s="1" t="s">
        <v>214</v>
      </c>
      <c r="C39" t="s">
        <v>61</v>
      </c>
      <c r="D39" s="1" t="s">
        <v>11</v>
      </c>
      <c r="E39" t="s">
        <v>8</v>
      </c>
      <c r="F39" s="6">
        <v>7.2072072072072073</v>
      </c>
      <c r="I39" s="1" t="s">
        <v>214</v>
      </c>
    </row>
    <row r="40" spans="1:9" x14ac:dyDescent="0.25">
      <c r="A40" s="1">
        <v>52</v>
      </c>
      <c r="B40" s="1">
        <v>8</v>
      </c>
      <c r="C40" t="s">
        <v>105</v>
      </c>
      <c r="D40" s="1" t="s">
        <v>28</v>
      </c>
      <c r="E40" t="s">
        <v>8</v>
      </c>
      <c r="G40" s="6">
        <v>17.021276595744681</v>
      </c>
      <c r="I40" s="1" t="s">
        <v>214</v>
      </c>
    </row>
    <row r="41" spans="1:9" x14ac:dyDescent="0.25">
      <c r="A41" s="1">
        <v>93</v>
      </c>
      <c r="B41" s="1">
        <v>21</v>
      </c>
      <c r="C41" t="s">
        <v>146</v>
      </c>
      <c r="D41" s="1" t="s">
        <v>40</v>
      </c>
      <c r="E41" t="s">
        <v>8</v>
      </c>
      <c r="G41" s="6">
        <v>44.680851063829785</v>
      </c>
      <c r="I41" s="1" t="s">
        <v>214</v>
      </c>
    </row>
  </sheetData>
  <sortState xmlns:xlrd2="http://schemas.microsoft.com/office/spreadsheetml/2017/richdata2" ref="A2:J41">
    <sortCondition ref="I2:I41"/>
  </sortState>
  <pageMargins left="0.25" right="0.25" top="0.75" bottom="0.75" header="0.3" footer="0.3"/>
  <pageSetup paperSize="134" scale="82" fitToHeight="0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Mytholmroyd (2)</vt:lpstr>
      <vt:lpstr>Mytholmroyd</vt:lpstr>
      <vt:lpstr>teams</vt:lpstr>
      <vt:lpstr>teams (2)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Bill</cp:lastModifiedBy>
  <cp:lastPrinted>2022-12-04T17:21:15Z</cp:lastPrinted>
  <dcterms:created xsi:type="dcterms:W3CDTF">2022-12-04T14:28:32Z</dcterms:created>
  <dcterms:modified xsi:type="dcterms:W3CDTF">2022-12-05T10:31:48Z</dcterms:modified>
</cp:coreProperties>
</file>