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elia/Library/Containers/com.apple.mail/Data/Library/Mail Downloads/A8AA5DA0-243B-4811-AB06-09CF1E11131C/"/>
    </mc:Choice>
  </mc:AlternateContent>
  <xr:revisionPtr revIDLastSave="0" documentId="13_ncr:1_{10EEAFC0-D70B-5246-A247-0F875E5E747D}" xr6:coauthVersionLast="47" xr6:coauthVersionMax="47" xr10:uidLastSave="{00000000-0000-0000-0000-000000000000}"/>
  <bookViews>
    <workbookView xWindow="8060" yWindow="740" windowWidth="19440" windowHeight="11160" tabRatio="661" xr2:uid="{C1335314-92F8-4379-A4A1-F585052D71F8}"/>
  </bookViews>
  <sheets>
    <sheet name="Full Results by Time" sheetId="7" r:id="rId1"/>
    <sheet name="Under 9's" sheetId="2" r:id="rId2"/>
    <sheet name="Under 12's" sheetId="3" r:id="rId3"/>
    <sheet name="Under 14's" sheetId="4" r:id="rId4"/>
    <sheet name="Senior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2" l="1"/>
  <c r="H6" i="2"/>
  <c r="H8" i="2"/>
  <c r="H9" i="3"/>
  <c r="H8" i="3"/>
  <c r="H7" i="3"/>
  <c r="H6" i="3"/>
  <c r="H11" i="3"/>
  <c r="H10" i="3"/>
  <c r="H9" i="7"/>
  <c r="H9" i="4"/>
  <c r="H6" i="4"/>
  <c r="H8" i="4"/>
  <c r="H7" i="4"/>
  <c r="H29" i="5"/>
  <c r="H28" i="5"/>
  <c r="H27" i="5"/>
  <c r="H25" i="5"/>
  <c r="H20" i="5"/>
  <c r="H18" i="5"/>
  <c r="H17" i="5"/>
  <c r="H16" i="5"/>
  <c r="H15" i="5"/>
  <c r="H14" i="5"/>
  <c r="H12" i="5"/>
  <c r="H11" i="5"/>
  <c r="H10" i="5"/>
  <c r="H9" i="5"/>
  <c r="H8" i="5"/>
  <c r="H7" i="5"/>
  <c r="H6" i="5"/>
  <c r="H26" i="5"/>
  <c r="H24" i="5"/>
  <c r="H23" i="5"/>
  <c r="H22" i="5"/>
  <c r="H21" i="5"/>
  <c r="H19" i="5"/>
  <c r="H13" i="5"/>
  <c r="H6" i="7"/>
  <c r="H33" i="7"/>
  <c r="H35" i="7"/>
  <c r="H41" i="7"/>
  <c r="H31" i="7"/>
  <c r="H47" i="7"/>
  <c r="H43" i="7"/>
  <c r="H46" i="7"/>
  <c r="H37" i="7"/>
  <c r="H44" i="7"/>
  <c r="H23" i="7"/>
  <c r="H40" i="7"/>
  <c r="H38" i="7"/>
  <c r="H39" i="7"/>
  <c r="H36" i="7"/>
  <c r="H34" i="7"/>
  <c r="H32" i="7"/>
  <c r="H42" i="7"/>
  <c r="H45" i="7"/>
  <c r="H29" i="7"/>
  <c r="H24" i="7"/>
  <c r="H28" i="7"/>
  <c r="H26" i="7"/>
  <c r="H27" i="7"/>
  <c r="H25" i="7"/>
  <c r="H21" i="7"/>
  <c r="H20" i="7"/>
  <c r="H18" i="7"/>
  <c r="H17" i="7"/>
  <c r="H13" i="7"/>
  <c r="H12" i="7"/>
  <c r="H15" i="7"/>
  <c r="H14" i="7"/>
  <c r="H10" i="7"/>
  <c r="H7" i="7"/>
  <c r="H4" i="7"/>
</calcChain>
</file>

<file path=xl/sharedStrings.xml><?xml version="1.0" encoding="utf-8"?>
<sst xmlns="http://schemas.openxmlformats.org/spreadsheetml/2006/main" count="354" uniqueCount="75">
  <si>
    <t>Fell Race Results</t>
  </si>
  <si>
    <t>Name</t>
  </si>
  <si>
    <t>Category</t>
  </si>
  <si>
    <t>Race Number</t>
  </si>
  <si>
    <t>Club</t>
  </si>
  <si>
    <t>Finishing Position</t>
  </si>
  <si>
    <t>Time</t>
  </si>
  <si>
    <t>Male / Female</t>
  </si>
  <si>
    <t>F</t>
  </si>
  <si>
    <t>Under 9's</t>
  </si>
  <si>
    <t>Wharfedale Harriers</t>
  </si>
  <si>
    <t>M</t>
  </si>
  <si>
    <t>Otley AC</t>
  </si>
  <si>
    <t>Settle Harriers</t>
  </si>
  <si>
    <t>Under 9'S</t>
  </si>
  <si>
    <t>Freddy Hird</t>
  </si>
  <si>
    <t>Under 12's</t>
  </si>
  <si>
    <t>Jonty Charnley</t>
  </si>
  <si>
    <t>Archie Mitchell</t>
  </si>
  <si>
    <t>Under 12'S</t>
  </si>
  <si>
    <t>Under 14's</t>
  </si>
  <si>
    <t>Under 14'S</t>
  </si>
  <si>
    <t>Seniors</t>
  </si>
  <si>
    <t>Chorley</t>
  </si>
  <si>
    <t>Sue Marshall</t>
  </si>
  <si>
    <t>Start Time</t>
  </si>
  <si>
    <t>Finish Time</t>
  </si>
  <si>
    <t>Charlotte Ashwell</t>
  </si>
  <si>
    <t>Rothwell Harriers</t>
  </si>
  <si>
    <t>Freddie Brown</t>
  </si>
  <si>
    <t>Freddie Fretwell</t>
  </si>
  <si>
    <t>William Jenner</t>
  </si>
  <si>
    <t>Charlie Hendley</t>
  </si>
  <si>
    <t>KCAC</t>
  </si>
  <si>
    <t>Not Attached</t>
  </si>
  <si>
    <t>Scarlet Charnley</t>
  </si>
  <si>
    <t>Victoria Hood</t>
  </si>
  <si>
    <t>Skipton AC</t>
  </si>
  <si>
    <t>Eleanor Jenner</t>
  </si>
  <si>
    <t>Katie Hood</t>
  </si>
  <si>
    <t>Daniel Hood</t>
  </si>
  <si>
    <t>Don Buffham</t>
  </si>
  <si>
    <t>Trevor Metcalfe</t>
  </si>
  <si>
    <t>Wharfedale</t>
  </si>
  <si>
    <t>Andrew Jenner</t>
  </si>
  <si>
    <t>Paul Norman</t>
  </si>
  <si>
    <t>Richard Parker</t>
  </si>
  <si>
    <t>Mike Teale</t>
  </si>
  <si>
    <t>Nidderdale</t>
  </si>
  <si>
    <t>Jonny Goldborough</t>
  </si>
  <si>
    <t>Matt Fretwell</t>
  </si>
  <si>
    <t>Colin Valentine</t>
  </si>
  <si>
    <t>Keswick</t>
  </si>
  <si>
    <t>Rob Clarke</t>
  </si>
  <si>
    <t>Marc Davies</t>
  </si>
  <si>
    <t>John Thompson</t>
  </si>
  <si>
    <t>Andy Holden</t>
  </si>
  <si>
    <t>Achille Ratli</t>
  </si>
  <si>
    <t>Luke Solomon</t>
  </si>
  <si>
    <t>Colin Moses</t>
  </si>
  <si>
    <t>Josh Goldboroiugh</t>
  </si>
  <si>
    <t>NYMAC</t>
  </si>
  <si>
    <t>Lewis Wilkinson</t>
  </si>
  <si>
    <t>Helen Kidgell</t>
  </si>
  <si>
    <t>Lee on Sea Striders</t>
  </si>
  <si>
    <t>Jayne Butterworth</t>
  </si>
  <si>
    <t>Lisa Marfell</t>
  </si>
  <si>
    <t>Rebecca Barker</t>
  </si>
  <si>
    <t>Denise Tunstall</t>
  </si>
  <si>
    <t>Jean Powell</t>
  </si>
  <si>
    <t>Halton Gill Sports Gala - 27 August 2023</t>
  </si>
  <si>
    <t>Start</t>
  </si>
  <si>
    <t>Finish</t>
  </si>
  <si>
    <t>Position</t>
  </si>
  <si>
    <t>Halton Gill Sports Day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</si>
</sst>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3C1D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164" fontId="0" fillId="0" borderId="0" xfId="0" applyNumberFormat="1"/>
    <xf numFmtId="164" fontId="1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164" fontId="0" fillId="6" borderId="1" xfId="0" applyNumberForma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164" fontId="0" fillId="5" borderId="1" xfId="0" applyNumberFormat="1" applyFill="1" applyBorder="1"/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164" fontId="3" fillId="7" borderId="1" xfId="0" applyNumberFormat="1" applyFont="1" applyFill="1" applyBorder="1"/>
    <xf numFmtId="164" fontId="0" fillId="6" borderId="1" xfId="0" applyNumberFormat="1" applyFill="1" applyBorder="1" applyAlignment="1">
      <alignment horizontal="center"/>
    </xf>
    <xf numFmtId="21" fontId="0" fillId="4" borderId="1" xfId="0" applyNumberFormat="1" applyFill="1" applyBorder="1" applyAlignment="1">
      <alignment horizontal="center"/>
    </xf>
    <xf numFmtId="21" fontId="0" fillId="6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21" fontId="0" fillId="5" borderId="1" xfId="0" applyNumberForma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0" fillId="8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3C1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30777-0ED0-4B7F-A543-1BD4F3BF543A}">
  <sheetPr>
    <pageSetUpPr fitToPage="1"/>
  </sheetPr>
  <dimension ref="A1:I48"/>
  <sheetViews>
    <sheetView tabSelected="1" workbookViewId="0">
      <pane ySplit="2" topLeftCell="A3" activePane="bottomLeft" state="frozen"/>
      <selection pane="bottomLeft" activeCell="H4" sqref="H4"/>
    </sheetView>
  </sheetViews>
  <sheetFormatPr baseColWidth="10" defaultColWidth="8.83203125" defaultRowHeight="15" x14ac:dyDescent="0.2"/>
  <cols>
    <col min="1" max="1" width="18" customWidth="1"/>
    <col min="2" max="2" width="11.5" style="4" customWidth="1"/>
    <col min="3" max="3" width="12.5" customWidth="1"/>
    <col min="4" max="4" width="9.1640625" style="4"/>
    <col min="5" max="5" width="19.1640625" customWidth="1"/>
    <col min="6" max="7" width="9.1640625" style="4"/>
    <col min="8" max="8" width="9.1640625" style="2"/>
    <col min="9" max="9" width="9.1640625" style="4"/>
  </cols>
  <sheetData>
    <row r="1" spans="1:9" x14ac:dyDescent="0.2">
      <c r="A1" s="32" t="s">
        <v>70</v>
      </c>
      <c r="B1" s="32"/>
      <c r="C1" s="32"/>
      <c r="D1" s="32"/>
      <c r="E1" s="32"/>
      <c r="F1" s="32"/>
      <c r="G1" s="32"/>
      <c r="H1" s="32"/>
      <c r="I1" s="32"/>
    </row>
    <row r="2" spans="1:9" s="31" customFormat="1" ht="26" x14ac:dyDescent="0.15">
      <c r="A2" s="29" t="s">
        <v>1</v>
      </c>
      <c r="B2" s="29" t="s">
        <v>7</v>
      </c>
      <c r="C2" s="29" t="s">
        <v>2</v>
      </c>
      <c r="D2" s="29" t="s">
        <v>3</v>
      </c>
      <c r="E2" s="29" t="s">
        <v>4</v>
      </c>
      <c r="F2" s="29" t="s">
        <v>25</v>
      </c>
      <c r="G2" s="29" t="s">
        <v>26</v>
      </c>
      <c r="H2" s="30" t="s">
        <v>6</v>
      </c>
      <c r="I2" s="29" t="s">
        <v>5</v>
      </c>
    </row>
    <row r="3" spans="1:9" s="8" customFormat="1" ht="9" customHeight="1" x14ac:dyDescent="0.2">
      <c r="A3" s="22"/>
      <c r="B3" s="21"/>
      <c r="C3" s="22"/>
      <c r="D3" s="21"/>
      <c r="E3" s="22"/>
      <c r="F3" s="21"/>
      <c r="G3" s="21"/>
      <c r="H3" s="23"/>
      <c r="I3" s="21"/>
    </row>
    <row r="4" spans="1:9" x14ac:dyDescent="0.2">
      <c r="A4" s="9" t="s">
        <v>27</v>
      </c>
      <c r="B4" s="10" t="s">
        <v>8</v>
      </c>
      <c r="C4" s="9" t="s">
        <v>9</v>
      </c>
      <c r="D4" s="10">
        <v>177</v>
      </c>
      <c r="E4" s="9" t="s">
        <v>28</v>
      </c>
      <c r="F4" s="24">
        <v>0.59375</v>
      </c>
      <c r="G4" s="24">
        <v>0.59586805555555555</v>
      </c>
      <c r="H4" s="11">
        <f>SUM(G4-F4)</f>
        <v>2.1180555555555536E-3</v>
      </c>
      <c r="I4" s="10">
        <v>1</v>
      </c>
    </row>
    <row r="5" spans="1:9" s="8" customFormat="1" ht="6" customHeight="1" x14ac:dyDescent="0.2">
      <c r="A5" s="12"/>
      <c r="B5" s="13"/>
      <c r="C5" s="12"/>
      <c r="D5" s="13"/>
      <c r="E5" s="12"/>
      <c r="F5" s="13"/>
      <c r="G5" s="13"/>
      <c r="H5" s="14"/>
      <c r="I5" s="13"/>
    </row>
    <row r="6" spans="1:9" x14ac:dyDescent="0.2">
      <c r="A6" s="15" t="s">
        <v>30</v>
      </c>
      <c r="B6" s="16" t="s">
        <v>11</v>
      </c>
      <c r="C6" s="15" t="s">
        <v>9</v>
      </c>
      <c r="D6" s="16">
        <v>190</v>
      </c>
      <c r="E6" s="15" t="s">
        <v>13</v>
      </c>
      <c r="F6" s="25">
        <v>0.59375</v>
      </c>
      <c r="G6" s="25">
        <v>0.59582175925925929</v>
      </c>
      <c r="H6" s="17">
        <f>SUM(G6-F6)</f>
        <v>2.0717592592592871E-3</v>
      </c>
      <c r="I6" s="16">
        <v>1</v>
      </c>
    </row>
    <row r="7" spans="1:9" x14ac:dyDescent="0.2">
      <c r="A7" s="15" t="s">
        <v>29</v>
      </c>
      <c r="B7" s="16" t="s">
        <v>11</v>
      </c>
      <c r="C7" s="15" t="s">
        <v>9</v>
      </c>
      <c r="D7" s="16">
        <v>180</v>
      </c>
      <c r="E7" s="15" t="s">
        <v>13</v>
      </c>
      <c r="F7" s="25">
        <v>0.59375</v>
      </c>
      <c r="G7" s="25">
        <v>0.59583333333333333</v>
      </c>
      <c r="H7" s="17">
        <f>SUM(G7-F7)</f>
        <v>2.0833333333333259E-3</v>
      </c>
      <c r="I7" s="16">
        <v>2</v>
      </c>
    </row>
    <row r="8" spans="1:9" s="8" customFormat="1" ht="6" customHeight="1" x14ac:dyDescent="0.2">
      <c r="A8" s="12"/>
      <c r="B8" s="13"/>
      <c r="C8" s="12"/>
      <c r="D8" s="13"/>
      <c r="E8" s="12"/>
      <c r="F8" s="13"/>
      <c r="G8" s="13"/>
      <c r="H8" s="14"/>
      <c r="I8" s="13"/>
    </row>
    <row r="9" spans="1:9" x14ac:dyDescent="0.2">
      <c r="A9" s="9" t="s">
        <v>35</v>
      </c>
      <c r="B9" s="10" t="s">
        <v>8</v>
      </c>
      <c r="C9" s="9" t="s">
        <v>16</v>
      </c>
      <c r="D9" s="10">
        <v>183</v>
      </c>
      <c r="E9" s="9" t="s">
        <v>34</v>
      </c>
      <c r="F9" s="26">
        <v>0.59722222222222221</v>
      </c>
      <c r="G9" s="26">
        <v>0.60269675925925925</v>
      </c>
      <c r="H9" s="11">
        <f>SUM(G9-F9)</f>
        <v>5.4745370370370416E-3</v>
      </c>
      <c r="I9" s="10">
        <v>1</v>
      </c>
    </row>
    <row r="10" spans="1:9" x14ac:dyDescent="0.2">
      <c r="A10" s="9" t="s">
        <v>36</v>
      </c>
      <c r="B10" s="10" t="s">
        <v>8</v>
      </c>
      <c r="C10" s="9" t="s">
        <v>16</v>
      </c>
      <c r="D10" s="10">
        <v>196</v>
      </c>
      <c r="E10" s="9" t="s">
        <v>37</v>
      </c>
      <c r="F10" s="26">
        <v>0.59722222222222221</v>
      </c>
      <c r="G10" s="26">
        <v>0.60273148148148148</v>
      </c>
      <c r="H10" s="11">
        <f>SUM(G10-F10)</f>
        <v>5.5092592592592693E-3</v>
      </c>
      <c r="I10" s="10">
        <v>2</v>
      </c>
    </row>
    <row r="11" spans="1:9" s="8" customFormat="1" ht="6" customHeight="1" x14ac:dyDescent="0.2">
      <c r="A11" s="12"/>
      <c r="B11" s="13"/>
      <c r="C11" s="12"/>
      <c r="D11" s="13"/>
      <c r="E11" s="12"/>
      <c r="F11" s="13"/>
      <c r="G11" s="13"/>
      <c r="H11" s="14"/>
      <c r="I11" s="13"/>
    </row>
    <row r="12" spans="1:9" x14ac:dyDescent="0.2">
      <c r="A12" s="15" t="s">
        <v>32</v>
      </c>
      <c r="B12" s="16" t="s">
        <v>11</v>
      </c>
      <c r="C12" s="15" t="s">
        <v>16</v>
      </c>
      <c r="D12" s="16">
        <v>181</v>
      </c>
      <c r="E12" s="15" t="s">
        <v>33</v>
      </c>
      <c r="F12" s="25">
        <v>0.59722222222222221</v>
      </c>
      <c r="G12" s="25">
        <v>0.60108796296296296</v>
      </c>
      <c r="H12" s="17">
        <f>SUM(G12-F12)</f>
        <v>3.8657407407407529E-3</v>
      </c>
      <c r="I12" s="16">
        <v>1</v>
      </c>
    </row>
    <row r="13" spans="1:9" x14ac:dyDescent="0.2">
      <c r="A13" s="15" t="s">
        <v>18</v>
      </c>
      <c r="B13" s="16" t="s">
        <v>11</v>
      </c>
      <c r="C13" s="15" t="s">
        <v>16</v>
      </c>
      <c r="D13" s="16">
        <v>176</v>
      </c>
      <c r="E13" s="15" t="s">
        <v>13</v>
      </c>
      <c r="F13" s="25">
        <v>0.59722222222222221</v>
      </c>
      <c r="G13" s="25">
        <v>0.60145833333333332</v>
      </c>
      <c r="H13" s="17">
        <f>SUM(G13-F13)</f>
        <v>4.2361111111111072E-3</v>
      </c>
      <c r="I13" s="16">
        <v>2</v>
      </c>
    </row>
    <row r="14" spans="1:9" x14ac:dyDescent="0.2">
      <c r="A14" s="15" t="s">
        <v>31</v>
      </c>
      <c r="B14" s="16" t="s">
        <v>11</v>
      </c>
      <c r="C14" s="15" t="s">
        <v>16</v>
      </c>
      <c r="D14" s="16">
        <v>174</v>
      </c>
      <c r="E14" s="15" t="s">
        <v>23</v>
      </c>
      <c r="F14" s="25">
        <v>0.59722222222222221</v>
      </c>
      <c r="G14" s="25">
        <v>0.60185185185185186</v>
      </c>
      <c r="H14" s="17">
        <f>SUM(G14-F14)</f>
        <v>4.6296296296296502E-3</v>
      </c>
      <c r="I14" s="16">
        <v>3</v>
      </c>
    </row>
    <row r="15" spans="1:9" x14ac:dyDescent="0.2">
      <c r="A15" s="15" t="s">
        <v>17</v>
      </c>
      <c r="B15" s="16" t="s">
        <v>11</v>
      </c>
      <c r="C15" s="15" t="s">
        <v>16</v>
      </c>
      <c r="D15" s="16">
        <v>182</v>
      </c>
      <c r="E15" s="15" t="s">
        <v>34</v>
      </c>
      <c r="F15" s="25">
        <v>0.59722222222222221</v>
      </c>
      <c r="G15" s="25">
        <v>0.60217592592592595</v>
      </c>
      <c r="H15" s="17">
        <f>SUM(G15-F15)</f>
        <v>4.9537037037037379E-3</v>
      </c>
      <c r="I15" s="16">
        <v>4</v>
      </c>
    </row>
    <row r="16" spans="1:9" s="8" customFormat="1" ht="6" customHeight="1" x14ac:dyDescent="0.2">
      <c r="A16" s="12"/>
      <c r="B16" s="13"/>
      <c r="C16" s="12"/>
      <c r="D16" s="13"/>
      <c r="E16" s="12"/>
      <c r="F16" s="13"/>
      <c r="G16" s="13"/>
      <c r="H16" s="14"/>
      <c r="I16" s="13"/>
    </row>
    <row r="17" spans="1:9" x14ac:dyDescent="0.2">
      <c r="A17" s="9" t="s">
        <v>38</v>
      </c>
      <c r="B17" s="10" t="s">
        <v>8</v>
      </c>
      <c r="C17" s="9" t="s">
        <v>20</v>
      </c>
      <c r="D17" s="10">
        <v>173</v>
      </c>
      <c r="E17" s="9" t="s">
        <v>23</v>
      </c>
      <c r="F17" s="26">
        <v>0.60416666666666663</v>
      </c>
      <c r="G17" s="26">
        <v>0.61052083333333329</v>
      </c>
      <c r="H17" s="11">
        <f>SUM(G17-F17)</f>
        <v>6.3541666666666607E-3</v>
      </c>
      <c r="I17" s="10">
        <v>1</v>
      </c>
    </row>
    <row r="18" spans="1:9" x14ac:dyDescent="0.2">
      <c r="A18" s="9" t="s">
        <v>39</v>
      </c>
      <c r="B18" s="10" t="s">
        <v>8</v>
      </c>
      <c r="C18" s="9" t="s">
        <v>20</v>
      </c>
      <c r="D18" s="10">
        <v>227</v>
      </c>
      <c r="E18" s="9" t="s">
        <v>34</v>
      </c>
      <c r="F18" s="26">
        <v>0.60416666666666663</v>
      </c>
      <c r="G18" s="26">
        <v>0.61168981481481477</v>
      </c>
      <c r="H18" s="11">
        <f>SUM(G18-F18)</f>
        <v>7.5231481481481399E-3</v>
      </c>
      <c r="I18" s="10">
        <v>2</v>
      </c>
    </row>
    <row r="19" spans="1:9" s="8" customFormat="1" ht="6" customHeight="1" x14ac:dyDescent="0.2">
      <c r="A19" s="12"/>
      <c r="B19" s="13"/>
      <c r="C19" s="12"/>
      <c r="D19" s="13"/>
      <c r="E19" s="12"/>
      <c r="F19" s="13"/>
      <c r="G19" s="13"/>
      <c r="H19" s="14"/>
      <c r="I19" s="13"/>
    </row>
    <row r="20" spans="1:9" x14ac:dyDescent="0.2">
      <c r="A20" s="15" t="s">
        <v>40</v>
      </c>
      <c r="B20" s="16" t="s">
        <v>11</v>
      </c>
      <c r="C20" s="15" t="s">
        <v>20</v>
      </c>
      <c r="D20" s="16">
        <v>185</v>
      </c>
      <c r="E20" s="15" t="s">
        <v>37</v>
      </c>
      <c r="F20" s="25">
        <v>0.60416666666666663</v>
      </c>
      <c r="G20" s="25">
        <v>0.61001157407407403</v>
      </c>
      <c r="H20" s="17">
        <f>SUM(G20-F20)</f>
        <v>5.8449074074073959E-3</v>
      </c>
      <c r="I20" s="16">
        <v>1</v>
      </c>
    </row>
    <row r="21" spans="1:9" x14ac:dyDescent="0.2">
      <c r="A21" s="15" t="s">
        <v>15</v>
      </c>
      <c r="B21" s="16" t="s">
        <v>11</v>
      </c>
      <c r="C21" s="15" t="s">
        <v>20</v>
      </c>
      <c r="D21" s="16">
        <v>198</v>
      </c>
      <c r="E21" s="15" t="s">
        <v>10</v>
      </c>
      <c r="F21" s="25">
        <v>0.60416666666666663</v>
      </c>
      <c r="G21" s="25">
        <v>0.61193287037037036</v>
      </c>
      <c r="H21" s="17">
        <f>SUM(G21-F21)</f>
        <v>7.7662037037037335E-3</v>
      </c>
      <c r="I21" s="16">
        <v>2</v>
      </c>
    </row>
    <row r="22" spans="1:9" s="8" customFormat="1" ht="6" customHeight="1" x14ac:dyDescent="0.2">
      <c r="A22" s="12"/>
      <c r="B22" s="13"/>
      <c r="C22" s="12"/>
      <c r="D22" s="13"/>
      <c r="E22" s="12"/>
      <c r="F22" s="13"/>
      <c r="G22" s="13"/>
      <c r="H22" s="14"/>
      <c r="I22" s="13"/>
    </row>
    <row r="23" spans="1:9" x14ac:dyDescent="0.2">
      <c r="A23" s="18" t="s">
        <v>69</v>
      </c>
      <c r="B23" s="19" t="s">
        <v>8</v>
      </c>
      <c r="C23" s="18" t="s">
        <v>22</v>
      </c>
      <c r="D23" s="19">
        <v>228</v>
      </c>
      <c r="E23" s="18" t="s">
        <v>43</v>
      </c>
      <c r="F23" s="28">
        <v>0.61458333333333337</v>
      </c>
      <c r="G23" s="28">
        <v>0.63020833333333337</v>
      </c>
      <c r="H23" s="20">
        <f t="shared" ref="H23:H29" si="0">SUM(G23-F23)</f>
        <v>1.5625E-2</v>
      </c>
      <c r="I23" s="19">
        <v>1</v>
      </c>
    </row>
    <row r="24" spans="1:9" x14ac:dyDescent="0.2">
      <c r="A24" s="18" t="s">
        <v>65</v>
      </c>
      <c r="B24" s="19" t="s">
        <v>8</v>
      </c>
      <c r="C24" s="18" t="s">
        <v>22</v>
      </c>
      <c r="D24" s="19">
        <v>186</v>
      </c>
      <c r="E24" s="18" t="s">
        <v>37</v>
      </c>
      <c r="F24" s="28">
        <v>0.61458333333333337</v>
      </c>
      <c r="G24" s="28">
        <v>0.63097222222222216</v>
      </c>
      <c r="H24" s="20">
        <f t="shared" si="0"/>
        <v>1.6388888888888786E-2</v>
      </c>
      <c r="I24" s="19">
        <v>2</v>
      </c>
    </row>
    <row r="25" spans="1:9" x14ac:dyDescent="0.2">
      <c r="A25" s="18" t="s">
        <v>24</v>
      </c>
      <c r="B25" s="19" t="s">
        <v>8</v>
      </c>
      <c r="C25" s="18" t="s">
        <v>22</v>
      </c>
      <c r="D25" s="19">
        <v>175</v>
      </c>
      <c r="E25" s="18" t="s">
        <v>37</v>
      </c>
      <c r="F25" s="28">
        <v>0.61458333333333337</v>
      </c>
      <c r="G25" s="28">
        <v>0.63116898148148148</v>
      </c>
      <c r="H25" s="20">
        <f t="shared" si="0"/>
        <v>1.6585648148148113E-2</v>
      </c>
      <c r="I25" s="19">
        <v>3</v>
      </c>
    </row>
    <row r="26" spans="1:9" x14ac:dyDescent="0.2">
      <c r="A26" s="18" t="s">
        <v>67</v>
      </c>
      <c r="B26" s="19" t="s">
        <v>8</v>
      </c>
      <c r="C26" s="18" t="s">
        <v>22</v>
      </c>
      <c r="D26" s="19">
        <v>199</v>
      </c>
      <c r="E26" s="18" t="s">
        <v>34</v>
      </c>
      <c r="F26" s="28">
        <v>0.61458333333333337</v>
      </c>
      <c r="G26" s="28">
        <v>0.63123842592592594</v>
      </c>
      <c r="H26" s="20">
        <f t="shared" si="0"/>
        <v>1.6655092592592569E-2</v>
      </c>
      <c r="I26" s="19">
        <v>4</v>
      </c>
    </row>
    <row r="27" spans="1:9" x14ac:dyDescent="0.2">
      <c r="A27" s="18" t="s">
        <v>68</v>
      </c>
      <c r="B27" s="19" t="s">
        <v>8</v>
      </c>
      <c r="C27" s="18" t="s">
        <v>22</v>
      </c>
      <c r="D27" s="19">
        <v>244</v>
      </c>
      <c r="E27" s="18" t="s">
        <v>34</v>
      </c>
      <c r="F27" s="28">
        <v>0.61458333333333337</v>
      </c>
      <c r="G27" s="28">
        <v>0.63188657407407411</v>
      </c>
      <c r="H27" s="20">
        <f t="shared" si="0"/>
        <v>1.7303240740740744E-2</v>
      </c>
      <c r="I27" s="19">
        <v>5</v>
      </c>
    </row>
    <row r="28" spans="1:9" x14ac:dyDescent="0.2">
      <c r="A28" s="18" t="s">
        <v>66</v>
      </c>
      <c r="B28" s="19" t="s">
        <v>8</v>
      </c>
      <c r="C28" s="18" t="s">
        <v>22</v>
      </c>
      <c r="D28" s="19">
        <v>189</v>
      </c>
      <c r="E28" s="18" t="s">
        <v>48</v>
      </c>
      <c r="F28" s="28">
        <v>0.61458333333333337</v>
      </c>
      <c r="G28" s="28">
        <v>0.63207175925925929</v>
      </c>
      <c r="H28" s="20">
        <f t="shared" si="0"/>
        <v>1.7488425925925921E-2</v>
      </c>
      <c r="I28" s="19">
        <v>6</v>
      </c>
    </row>
    <row r="29" spans="1:9" x14ac:dyDescent="0.2">
      <c r="A29" s="18" t="s">
        <v>63</v>
      </c>
      <c r="B29" s="19" t="s">
        <v>8</v>
      </c>
      <c r="C29" s="18" t="s">
        <v>22</v>
      </c>
      <c r="D29" s="19">
        <v>178</v>
      </c>
      <c r="E29" s="18" t="s">
        <v>64</v>
      </c>
      <c r="F29" s="28">
        <v>0.61458333333333337</v>
      </c>
      <c r="G29" s="28">
        <v>0.6350810185185185</v>
      </c>
      <c r="H29" s="20">
        <f t="shared" si="0"/>
        <v>2.0497685185185133E-2</v>
      </c>
      <c r="I29" s="19">
        <v>7</v>
      </c>
    </row>
    <row r="30" spans="1:9" s="8" customFormat="1" ht="6" customHeight="1" x14ac:dyDescent="0.2">
      <c r="A30" s="12"/>
      <c r="B30" s="13"/>
      <c r="C30" s="12"/>
      <c r="D30" s="13"/>
      <c r="E30" s="12"/>
      <c r="F30" s="13"/>
      <c r="G30" s="13"/>
      <c r="H30" s="14"/>
      <c r="I30" s="13"/>
    </row>
    <row r="31" spans="1:9" x14ac:dyDescent="0.2">
      <c r="A31" s="15" t="s">
        <v>50</v>
      </c>
      <c r="B31" s="16" t="s">
        <v>11</v>
      </c>
      <c r="C31" s="15" t="s">
        <v>22</v>
      </c>
      <c r="D31" s="16">
        <v>191</v>
      </c>
      <c r="E31" s="15" t="s">
        <v>13</v>
      </c>
      <c r="F31" s="27">
        <v>0.61458333333333337</v>
      </c>
      <c r="G31" s="27">
        <v>0.62510416666666668</v>
      </c>
      <c r="H31" s="17">
        <f t="shared" ref="H31:H47" si="1">SUM(G31-F31)</f>
        <v>1.0520833333333313E-2</v>
      </c>
      <c r="I31" s="16">
        <v>1</v>
      </c>
    </row>
    <row r="32" spans="1:9" x14ac:dyDescent="0.2">
      <c r="A32" s="15" t="s">
        <v>59</v>
      </c>
      <c r="B32" s="16" t="s">
        <v>11</v>
      </c>
      <c r="C32" s="15" t="s">
        <v>22</v>
      </c>
      <c r="D32" s="16">
        <v>225</v>
      </c>
      <c r="E32" s="15" t="s">
        <v>43</v>
      </c>
      <c r="F32" s="27">
        <v>0.61458333333333337</v>
      </c>
      <c r="G32" s="27">
        <v>0.62731481481481477</v>
      </c>
      <c r="H32" s="17">
        <f t="shared" si="1"/>
        <v>1.2731481481481399E-2</v>
      </c>
      <c r="I32" s="16">
        <v>2</v>
      </c>
    </row>
    <row r="33" spans="1:9" x14ac:dyDescent="0.2">
      <c r="A33" s="15" t="s">
        <v>49</v>
      </c>
      <c r="B33" s="16" t="s">
        <v>11</v>
      </c>
      <c r="C33" s="15" t="s">
        <v>22</v>
      </c>
      <c r="D33" s="16">
        <v>188</v>
      </c>
      <c r="E33" s="15" t="s">
        <v>48</v>
      </c>
      <c r="F33" s="27">
        <v>0.61458333333333337</v>
      </c>
      <c r="G33" s="27">
        <v>0.62734953703703711</v>
      </c>
      <c r="H33" s="17">
        <f t="shared" si="1"/>
        <v>1.2766203703703738E-2</v>
      </c>
      <c r="I33" s="16">
        <v>3</v>
      </c>
    </row>
    <row r="34" spans="1:9" x14ac:dyDescent="0.2">
      <c r="A34" s="15" t="s">
        <v>58</v>
      </c>
      <c r="B34" s="16" t="s">
        <v>11</v>
      </c>
      <c r="C34" s="15" t="s">
        <v>22</v>
      </c>
      <c r="D34" s="16">
        <v>223</v>
      </c>
      <c r="E34" s="15" t="s">
        <v>12</v>
      </c>
      <c r="F34" s="27">
        <v>0.61458333333333337</v>
      </c>
      <c r="G34" s="27">
        <v>0.62817129629629631</v>
      </c>
      <c r="H34" s="17">
        <f t="shared" si="1"/>
        <v>1.3587962962962941E-2</v>
      </c>
      <c r="I34" s="16">
        <v>4</v>
      </c>
    </row>
    <row r="35" spans="1:9" x14ac:dyDescent="0.2">
      <c r="A35" s="15" t="s">
        <v>53</v>
      </c>
      <c r="B35" s="16" t="s">
        <v>11</v>
      </c>
      <c r="C35" s="15" t="s">
        <v>22</v>
      </c>
      <c r="D35" s="16">
        <v>193</v>
      </c>
      <c r="E35" s="15" t="s">
        <v>34</v>
      </c>
      <c r="F35" s="27">
        <v>0.61458333333333337</v>
      </c>
      <c r="G35" s="27">
        <v>0.62825231481481481</v>
      </c>
      <c r="H35" s="17">
        <f t="shared" si="1"/>
        <v>1.3668981481481435E-2</v>
      </c>
      <c r="I35" s="16">
        <v>5</v>
      </c>
    </row>
    <row r="36" spans="1:9" x14ac:dyDescent="0.2">
      <c r="A36" s="15" t="s">
        <v>56</v>
      </c>
      <c r="B36" s="16" t="s">
        <v>11</v>
      </c>
      <c r="C36" s="15" t="s">
        <v>22</v>
      </c>
      <c r="D36" s="16">
        <v>200</v>
      </c>
      <c r="E36" s="15" t="s">
        <v>57</v>
      </c>
      <c r="F36" s="27">
        <v>0.61458333333333337</v>
      </c>
      <c r="G36" s="27">
        <v>0.6286342592592592</v>
      </c>
      <c r="H36" s="17">
        <f t="shared" si="1"/>
        <v>1.4050925925925828E-2</v>
      </c>
      <c r="I36" s="16">
        <v>6</v>
      </c>
    </row>
    <row r="37" spans="1:9" x14ac:dyDescent="0.2">
      <c r="A37" s="15" t="s">
        <v>44</v>
      </c>
      <c r="B37" s="16" t="s">
        <v>11</v>
      </c>
      <c r="C37" s="15" t="s">
        <v>22</v>
      </c>
      <c r="D37" s="16">
        <v>172</v>
      </c>
      <c r="E37" s="15" t="s">
        <v>34</v>
      </c>
      <c r="F37" s="27">
        <v>0.61458333333333337</v>
      </c>
      <c r="G37" s="27">
        <v>0.6287962962962963</v>
      </c>
      <c r="H37" s="17">
        <f t="shared" si="1"/>
        <v>1.4212962962962927E-2</v>
      </c>
      <c r="I37" s="16">
        <v>7</v>
      </c>
    </row>
    <row r="38" spans="1:9" x14ac:dyDescent="0.2">
      <c r="A38" s="15" t="s">
        <v>54</v>
      </c>
      <c r="B38" s="16" t="s">
        <v>11</v>
      </c>
      <c r="C38" s="15" t="s">
        <v>22</v>
      </c>
      <c r="D38" s="16">
        <v>195</v>
      </c>
      <c r="E38" s="15" t="s">
        <v>34</v>
      </c>
      <c r="F38" s="27">
        <v>0.61458333333333337</v>
      </c>
      <c r="G38" s="27">
        <v>0.63040509259259259</v>
      </c>
      <c r="H38" s="17">
        <f t="shared" si="1"/>
        <v>1.5821759259259216E-2</v>
      </c>
      <c r="I38" s="16">
        <v>8</v>
      </c>
    </row>
    <row r="39" spans="1:9" x14ac:dyDescent="0.2">
      <c r="A39" s="15" t="s">
        <v>55</v>
      </c>
      <c r="B39" s="16" t="s">
        <v>11</v>
      </c>
      <c r="C39" s="15" t="s">
        <v>22</v>
      </c>
      <c r="D39" s="16">
        <v>197</v>
      </c>
      <c r="E39" s="15" t="s">
        <v>43</v>
      </c>
      <c r="F39" s="27">
        <v>0.61458333333333337</v>
      </c>
      <c r="G39" s="27">
        <v>0.63050925925925927</v>
      </c>
      <c r="H39" s="17">
        <f t="shared" si="1"/>
        <v>1.5925925925925899E-2</v>
      </c>
      <c r="I39" s="16">
        <v>9</v>
      </c>
    </row>
    <row r="40" spans="1:9" x14ac:dyDescent="0.2">
      <c r="A40" s="15" t="s">
        <v>62</v>
      </c>
      <c r="B40" s="16" t="s">
        <v>11</v>
      </c>
      <c r="C40" s="15" t="s">
        <v>22</v>
      </c>
      <c r="D40" s="16">
        <v>194</v>
      </c>
      <c r="E40" s="15" t="s">
        <v>34</v>
      </c>
      <c r="F40" s="27">
        <v>0.61458333333333337</v>
      </c>
      <c r="G40" s="27">
        <v>0.63063657407407414</v>
      </c>
      <c r="H40" s="17">
        <f t="shared" si="1"/>
        <v>1.6053240740740771E-2</v>
      </c>
      <c r="I40" s="16">
        <v>10</v>
      </c>
    </row>
    <row r="41" spans="1:9" x14ac:dyDescent="0.2">
      <c r="A41" s="15" t="s">
        <v>51</v>
      </c>
      <c r="B41" s="16" t="s">
        <v>11</v>
      </c>
      <c r="C41" s="15" t="s">
        <v>22</v>
      </c>
      <c r="D41" s="16">
        <v>192</v>
      </c>
      <c r="E41" s="15" t="s">
        <v>52</v>
      </c>
      <c r="F41" s="27">
        <v>0.61458333333333337</v>
      </c>
      <c r="G41" s="27">
        <v>0.6307638888888889</v>
      </c>
      <c r="H41" s="17">
        <f t="shared" si="1"/>
        <v>1.6180555555555531E-2</v>
      </c>
      <c r="I41" s="16">
        <v>11</v>
      </c>
    </row>
    <row r="42" spans="1:9" x14ac:dyDescent="0.2">
      <c r="A42" s="15" t="s">
        <v>60</v>
      </c>
      <c r="B42" s="16" t="s">
        <v>11</v>
      </c>
      <c r="C42" s="15" t="s">
        <v>22</v>
      </c>
      <c r="D42" s="16">
        <v>226</v>
      </c>
      <c r="E42" s="15" t="s">
        <v>61</v>
      </c>
      <c r="F42" s="25">
        <v>0.61458333333333337</v>
      </c>
      <c r="G42" s="25">
        <v>0.63092592592592589</v>
      </c>
      <c r="H42" s="17">
        <f t="shared" si="1"/>
        <v>1.634259259259252E-2</v>
      </c>
      <c r="I42" s="16">
        <v>12</v>
      </c>
    </row>
    <row r="43" spans="1:9" x14ac:dyDescent="0.2">
      <c r="A43" s="15" t="s">
        <v>46</v>
      </c>
      <c r="B43" s="16" t="s">
        <v>11</v>
      </c>
      <c r="C43" s="15" t="s">
        <v>22</v>
      </c>
      <c r="D43" s="16">
        <v>184</v>
      </c>
      <c r="E43" s="15" t="s">
        <v>37</v>
      </c>
      <c r="F43" s="27">
        <v>0.61458333333333337</v>
      </c>
      <c r="G43" s="27">
        <v>0.63107638888888895</v>
      </c>
      <c r="H43" s="17">
        <f t="shared" si="1"/>
        <v>1.649305555555558E-2</v>
      </c>
      <c r="I43" s="16">
        <v>13</v>
      </c>
    </row>
    <row r="44" spans="1:9" x14ac:dyDescent="0.2">
      <c r="A44" s="15" t="s">
        <v>42</v>
      </c>
      <c r="B44" s="16" t="s">
        <v>11</v>
      </c>
      <c r="C44" s="15" t="s">
        <v>22</v>
      </c>
      <c r="D44" s="16">
        <v>171</v>
      </c>
      <c r="E44" s="15" t="s">
        <v>43</v>
      </c>
      <c r="F44" s="27">
        <v>0.61458333333333337</v>
      </c>
      <c r="G44" s="27">
        <v>0.63480324074074079</v>
      </c>
      <c r="H44" s="17">
        <f t="shared" si="1"/>
        <v>2.0219907407407423E-2</v>
      </c>
      <c r="I44" s="16">
        <v>14</v>
      </c>
    </row>
    <row r="45" spans="1:9" x14ac:dyDescent="0.2">
      <c r="A45" s="15" t="s">
        <v>41</v>
      </c>
      <c r="B45" s="16" t="s">
        <v>11</v>
      </c>
      <c r="C45" s="15" t="s">
        <v>22</v>
      </c>
      <c r="D45" s="16">
        <v>170</v>
      </c>
      <c r="E45" s="15" t="s">
        <v>12</v>
      </c>
      <c r="F45" s="27">
        <v>0.61458333333333337</v>
      </c>
      <c r="G45" s="27">
        <v>0.6352430555555556</v>
      </c>
      <c r="H45" s="17">
        <f t="shared" si="1"/>
        <v>2.0659722222222232E-2</v>
      </c>
      <c r="I45" s="16">
        <v>15</v>
      </c>
    </row>
    <row r="46" spans="1:9" x14ac:dyDescent="0.2">
      <c r="A46" s="15" t="s">
        <v>45</v>
      </c>
      <c r="B46" s="16" t="s">
        <v>11</v>
      </c>
      <c r="C46" s="15" t="s">
        <v>22</v>
      </c>
      <c r="D46" s="16">
        <v>179</v>
      </c>
      <c r="E46" s="15" t="s">
        <v>37</v>
      </c>
      <c r="F46" s="27">
        <v>0.61458333333333337</v>
      </c>
      <c r="G46" s="27">
        <v>0.63535879629629632</v>
      </c>
      <c r="H46" s="17">
        <f t="shared" si="1"/>
        <v>2.0775462962962954E-2</v>
      </c>
      <c r="I46" s="16">
        <v>16</v>
      </c>
    </row>
    <row r="47" spans="1:9" x14ac:dyDescent="0.2">
      <c r="A47" s="15" t="s">
        <v>47</v>
      </c>
      <c r="B47" s="16" t="s">
        <v>11</v>
      </c>
      <c r="C47" s="15" t="s">
        <v>22</v>
      </c>
      <c r="D47" s="16">
        <v>187</v>
      </c>
      <c r="E47" s="15" t="s">
        <v>37</v>
      </c>
      <c r="F47" s="27">
        <v>0.61458333333333337</v>
      </c>
      <c r="G47" s="27">
        <v>0.63540509259259259</v>
      </c>
      <c r="H47" s="17">
        <f t="shared" si="1"/>
        <v>2.082175925925922E-2</v>
      </c>
      <c r="I47" s="16">
        <v>17</v>
      </c>
    </row>
    <row r="48" spans="1:9" s="8" customFormat="1" ht="6" customHeight="1" x14ac:dyDescent="0.2">
      <c r="A48" s="12"/>
      <c r="B48" s="13"/>
      <c r="C48" s="12"/>
      <c r="D48" s="13"/>
      <c r="E48" s="12"/>
      <c r="F48" s="13"/>
      <c r="G48" s="13"/>
      <c r="H48" s="14"/>
      <c r="I48" s="13"/>
    </row>
  </sheetData>
  <sortState xmlns:xlrd2="http://schemas.microsoft.com/office/spreadsheetml/2017/richdata2" ref="A23:I29">
    <sortCondition ref="H23:H29"/>
  </sortState>
  <mergeCells count="1">
    <mergeCell ref="A1:I1"/>
  </mergeCells>
  <pageMargins left="0.31496062992125984" right="0.31496062992125984" top="0.35433070866141736" bottom="0.35433070866141736" header="0.31496062992125984" footer="0.31496062992125984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FC4BB-3643-478D-B1AF-F2982C5ABA09}">
  <dimension ref="A1:I8"/>
  <sheetViews>
    <sheetView workbookViewId="0">
      <selection activeCell="D12" sqref="D12"/>
    </sheetView>
  </sheetViews>
  <sheetFormatPr baseColWidth="10" defaultColWidth="8.83203125" defaultRowHeight="15" x14ac:dyDescent="0.2"/>
  <cols>
    <col min="1" max="1" width="17.5" customWidth="1"/>
    <col min="3" max="3" width="10.33203125" customWidth="1"/>
    <col min="4" max="4" width="9.1640625" style="4"/>
    <col min="5" max="5" width="21.83203125" customWidth="1"/>
    <col min="6" max="6" width="9.1640625" style="7"/>
    <col min="8" max="8" width="10" style="7" customWidth="1"/>
  </cols>
  <sheetData>
    <row r="1" spans="1:9" ht="19" x14ac:dyDescent="0.25">
      <c r="A1" s="5" t="s">
        <v>74</v>
      </c>
      <c r="B1" s="5"/>
      <c r="C1" s="5"/>
      <c r="D1" s="6" t="s">
        <v>14</v>
      </c>
    </row>
    <row r="2" spans="1:9" ht="19" x14ac:dyDescent="0.25">
      <c r="A2" s="5"/>
      <c r="B2" s="5"/>
      <c r="C2" s="5"/>
      <c r="D2" s="6"/>
    </row>
    <row r="3" spans="1:9" ht="19" x14ac:dyDescent="0.25">
      <c r="A3" s="5" t="s">
        <v>0</v>
      </c>
      <c r="B3" s="5"/>
      <c r="C3" s="5"/>
      <c r="D3" s="6"/>
    </row>
    <row r="5" spans="1:9" ht="32" x14ac:dyDescent="0.2">
      <c r="A5" s="1" t="s">
        <v>1</v>
      </c>
      <c r="B5" s="1" t="s">
        <v>7</v>
      </c>
      <c r="C5" s="1" t="s">
        <v>2</v>
      </c>
      <c r="D5" s="1" t="s">
        <v>3</v>
      </c>
      <c r="E5" s="1" t="s">
        <v>4</v>
      </c>
      <c r="F5" s="1" t="s">
        <v>71</v>
      </c>
      <c r="G5" s="3" t="s">
        <v>72</v>
      </c>
      <c r="H5" s="1" t="s">
        <v>6</v>
      </c>
      <c r="I5" s="1" t="s">
        <v>73</v>
      </c>
    </row>
    <row r="6" spans="1:9" x14ac:dyDescent="0.2">
      <c r="A6" s="15" t="s">
        <v>30</v>
      </c>
      <c r="B6" s="16" t="s">
        <v>11</v>
      </c>
      <c r="C6" s="15" t="s">
        <v>9</v>
      </c>
      <c r="D6" s="16">
        <v>190</v>
      </c>
      <c r="E6" s="15" t="s">
        <v>13</v>
      </c>
      <c r="F6" s="25">
        <v>0.59375</v>
      </c>
      <c r="G6" s="25">
        <v>0.59582175925925929</v>
      </c>
      <c r="H6" s="17">
        <f>SUM(G6-F6)</f>
        <v>2.0717592592592871E-3</v>
      </c>
      <c r="I6" s="16">
        <v>1</v>
      </c>
    </row>
    <row r="7" spans="1:9" x14ac:dyDescent="0.2">
      <c r="A7" s="15" t="s">
        <v>29</v>
      </c>
      <c r="B7" s="16" t="s">
        <v>11</v>
      </c>
      <c r="C7" s="15" t="s">
        <v>9</v>
      </c>
      <c r="D7" s="16">
        <v>180</v>
      </c>
      <c r="E7" s="15" t="s">
        <v>13</v>
      </c>
      <c r="F7" s="25">
        <v>0.59375</v>
      </c>
      <c r="G7" s="25">
        <v>0.59583333333333333</v>
      </c>
      <c r="H7" s="17">
        <f>SUM(G7-F7)</f>
        <v>2.0833333333333259E-3</v>
      </c>
      <c r="I7" s="16">
        <v>2</v>
      </c>
    </row>
    <row r="8" spans="1:9" x14ac:dyDescent="0.2">
      <c r="A8" s="9" t="s">
        <v>27</v>
      </c>
      <c r="B8" s="10" t="s">
        <v>8</v>
      </c>
      <c r="C8" s="9" t="s">
        <v>9</v>
      </c>
      <c r="D8" s="10">
        <v>177</v>
      </c>
      <c r="E8" s="9" t="s">
        <v>28</v>
      </c>
      <c r="F8" s="24">
        <v>0.59375</v>
      </c>
      <c r="G8" s="24">
        <v>0.59586805555555555</v>
      </c>
      <c r="H8" s="11">
        <f>SUM(G8-F8)</f>
        <v>2.1180555555555536E-3</v>
      </c>
      <c r="I8" s="10">
        <v>3</v>
      </c>
    </row>
  </sheetData>
  <sortState xmlns:xlrd2="http://schemas.microsoft.com/office/spreadsheetml/2017/richdata2" ref="A6:I8">
    <sortCondition ref="H6:H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97716-CED6-4636-AEF0-45F435A9C7F0}">
  <dimension ref="A1:I11"/>
  <sheetViews>
    <sheetView workbookViewId="0">
      <selection activeCell="B15" sqref="B15"/>
    </sheetView>
  </sheetViews>
  <sheetFormatPr baseColWidth="10" defaultColWidth="8.83203125" defaultRowHeight="15" x14ac:dyDescent="0.2"/>
  <cols>
    <col min="1" max="1" width="24.83203125" customWidth="1"/>
    <col min="2" max="2" width="11.5" style="4" customWidth="1"/>
    <col min="3" max="3" width="12.5" customWidth="1"/>
    <col min="4" max="4" width="9.1640625" style="4"/>
    <col min="5" max="5" width="18.5" customWidth="1"/>
    <col min="6" max="6" width="9.1640625" style="7"/>
    <col min="7" max="7" width="9.1640625" style="2"/>
    <col min="8" max="8" width="10.6640625" style="7" customWidth="1"/>
  </cols>
  <sheetData>
    <row r="1" spans="1:9" ht="19" x14ac:dyDescent="0.25">
      <c r="A1" s="5" t="s">
        <v>74</v>
      </c>
      <c r="B1" s="5"/>
      <c r="C1" s="5"/>
      <c r="D1" s="6" t="s">
        <v>19</v>
      </c>
      <c r="G1"/>
    </row>
    <row r="2" spans="1:9" ht="19" x14ac:dyDescent="0.25">
      <c r="A2" s="5"/>
      <c r="B2" s="5"/>
      <c r="C2" s="5"/>
      <c r="D2" s="6"/>
      <c r="G2"/>
    </row>
    <row r="3" spans="1:9" ht="19" x14ac:dyDescent="0.25">
      <c r="A3" s="5" t="s">
        <v>0</v>
      </c>
      <c r="B3" s="5"/>
      <c r="C3" s="5"/>
      <c r="D3" s="6"/>
      <c r="G3"/>
    </row>
    <row r="5" spans="1:9" ht="32" x14ac:dyDescent="0.2">
      <c r="A5" s="1" t="s">
        <v>1</v>
      </c>
      <c r="B5" s="1" t="s">
        <v>7</v>
      </c>
      <c r="C5" s="1" t="s">
        <v>2</v>
      </c>
      <c r="D5" s="1" t="s">
        <v>3</v>
      </c>
      <c r="E5" s="1" t="s">
        <v>4</v>
      </c>
      <c r="F5" s="1" t="s">
        <v>71</v>
      </c>
      <c r="G5" s="3" t="s">
        <v>72</v>
      </c>
      <c r="H5" s="1" t="s">
        <v>6</v>
      </c>
      <c r="I5" s="1" t="s">
        <v>73</v>
      </c>
    </row>
    <row r="6" spans="1:9" x14ac:dyDescent="0.2">
      <c r="A6" s="15" t="s">
        <v>32</v>
      </c>
      <c r="B6" s="16" t="s">
        <v>11</v>
      </c>
      <c r="C6" s="15" t="s">
        <v>16</v>
      </c>
      <c r="D6" s="16">
        <v>181</v>
      </c>
      <c r="E6" s="15" t="s">
        <v>33</v>
      </c>
      <c r="F6" s="25">
        <v>0.59722222222222221</v>
      </c>
      <c r="G6" s="25">
        <v>0.60108796296296296</v>
      </c>
      <c r="H6" s="17">
        <f t="shared" ref="H6:H11" si="0">SUM(G6-F6)</f>
        <v>3.8657407407407529E-3</v>
      </c>
      <c r="I6" s="16">
        <v>1</v>
      </c>
    </row>
    <row r="7" spans="1:9" x14ac:dyDescent="0.2">
      <c r="A7" s="15" t="s">
        <v>18</v>
      </c>
      <c r="B7" s="16" t="s">
        <v>11</v>
      </c>
      <c r="C7" s="15" t="s">
        <v>16</v>
      </c>
      <c r="D7" s="16">
        <v>176</v>
      </c>
      <c r="E7" s="15" t="s">
        <v>13</v>
      </c>
      <c r="F7" s="25">
        <v>0.59722222222222221</v>
      </c>
      <c r="G7" s="25">
        <v>0.60145833333333332</v>
      </c>
      <c r="H7" s="17">
        <f t="shared" si="0"/>
        <v>4.2361111111111072E-3</v>
      </c>
      <c r="I7" s="16">
        <v>2</v>
      </c>
    </row>
    <row r="8" spans="1:9" x14ac:dyDescent="0.2">
      <c r="A8" s="15" t="s">
        <v>31</v>
      </c>
      <c r="B8" s="16" t="s">
        <v>11</v>
      </c>
      <c r="C8" s="15" t="s">
        <v>16</v>
      </c>
      <c r="D8" s="16">
        <v>174</v>
      </c>
      <c r="E8" s="15" t="s">
        <v>23</v>
      </c>
      <c r="F8" s="25">
        <v>0.59722222222222221</v>
      </c>
      <c r="G8" s="25">
        <v>0.60185185185185186</v>
      </c>
      <c r="H8" s="17">
        <f t="shared" si="0"/>
        <v>4.6296296296296502E-3</v>
      </c>
      <c r="I8" s="16">
        <v>3</v>
      </c>
    </row>
    <row r="9" spans="1:9" x14ac:dyDescent="0.2">
      <c r="A9" s="15" t="s">
        <v>17</v>
      </c>
      <c r="B9" s="16" t="s">
        <v>11</v>
      </c>
      <c r="C9" s="15" t="s">
        <v>16</v>
      </c>
      <c r="D9" s="16">
        <v>182</v>
      </c>
      <c r="E9" s="15" t="s">
        <v>34</v>
      </c>
      <c r="F9" s="25">
        <v>0.59722222222222221</v>
      </c>
      <c r="G9" s="25">
        <v>0.60217592592592595</v>
      </c>
      <c r="H9" s="17">
        <f t="shared" si="0"/>
        <v>4.9537037037037379E-3</v>
      </c>
      <c r="I9" s="16">
        <v>4</v>
      </c>
    </row>
    <row r="10" spans="1:9" x14ac:dyDescent="0.2">
      <c r="A10" s="9" t="s">
        <v>35</v>
      </c>
      <c r="B10" s="10" t="s">
        <v>8</v>
      </c>
      <c r="C10" s="9" t="s">
        <v>16</v>
      </c>
      <c r="D10" s="10">
        <v>183</v>
      </c>
      <c r="E10" s="9" t="s">
        <v>34</v>
      </c>
      <c r="F10" s="26">
        <v>0.59722222222222221</v>
      </c>
      <c r="G10" s="26">
        <v>0.60269675925925925</v>
      </c>
      <c r="H10" s="11">
        <f t="shared" si="0"/>
        <v>5.4745370370370416E-3</v>
      </c>
      <c r="I10" s="10">
        <v>5</v>
      </c>
    </row>
    <row r="11" spans="1:9" x14ac:dyDescent="0.2">
      <c r="A11" s="9" t="s">
        <v>36</v>
      </c>
      <c r="B11" s="10" t="s">
        <v>8</v>
      </c>
      <c r="C11" s="9" t="s">
        <v>16</v>
      </c>
      <c r="D11" s="10">
        <v>196</v>
      </c>
      <c r="E11" s="9" t="s">
        <v>37</v>
      </c>
      <c r="F11" s="26">
        <v>0.59722222222222221</v>
      </c>
      <c r="G11" s="26">
        <v>0.60273148148148148</v>
      </c>
      <c r="H11" s="11">
        <f t="shared" si="0"/>
        <v>5.5092592592592693E-3</v>
      </c>
      <c r="I11" s="10">
        <v>6</v>
      </c>
    </row>
  </sheetData>
  <sortState xmlns:xlrd2="http://schemas.microsoft.com/office/spreadsheetml/2017/richdata2" ref="A6:I11">
    <sortCondition ref="H6:H1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A89FA-C343-4C29-AB7F-13623CE44948}">
  <dimension ref="A1:I9"/>
  <sheetViews>
    <sheetView workbookViewId="0">
      <selection activeCell="A5" sqref="A5:XFD5"/>
    </sheetView>
  </sheetViews>
  <sheetFormatPr baseColWidth="10" defaultColWidth="8.83203125" defaultRowHeight="15" x14ac:dyDescent="0.2"/>
  <cols>
    <col min="1" max="1" width="24.83203125" customWidth="1"/>
    <col min="2" max="2" width="11.5" style="4" customWidth="1"/>
    <col min="3" max="3" width="12.5" customWidth="1"/>
    <col min="4" max="4" width="9.1640625" style="4"/>
    <col min="5" max="5" width="18.5" customWidth="1"/>
    <col min="6" max="6" width="9.1640625" style="7"/>
    <col min="7" max="7" width="9.1640625" style="2"/>
    <col min="8" max="8" width="11" style="7" customWidth="1"/>
  </cols>
  <sheetData>
    <row r="1" spans="1:9" ht="19" x14ac:dyDescent="0.25">
      <c r="A1" s="5" t="s">
        <v>74</v>
      </c>
      <c r="B1" s="5"/>
      <c r="C1" s="5"/>
      <c r="D1" s="6" t="s">
        <v>21</v>
      </c>
      <c r="G1"/>
    </row>
    <row r="2" spans="1:9" ht="19" x14ac:dyDescent="0.25">
      <c r="A2" s="5"/>
      <c r="B2" s="5"/>
      <c r="C2" s="5"/>
      <c r="D2" s="6"/>
      <c r="G2"/>
    </row>
    <row r="3" spans="1:9" ht="19" x14ac:dyDescent="0.25">
      <c r="A3" s="5" t="s">
        <v>0</v>
      </c>
      <c r="B3" s="5"/>
      <c r="C3" s="5"/>
      <c r="D3" s="6"/>
      <c r="G3"/>
    </row>
    <row r="5" spans="1:9" ht="32" x14ac:dyDescent="0.2">
      <c r="A5" s="1" t="s">
        <v>1</v>
      </c>
      <c r="B5" s="1" t="s">
        <v>7</v>
      </c>
      <c r="C5" s="1" t="s">
        <v>2</v>
      </c>
      <c r="D5" s="1" t="s">
        <v>3</v>
      </c>
      <c r="E5" s="1" t="s">
        <v>4</v>
      </c>
      <c r="F5" s="1" t="s">
        <v>71</v>
      </c>
      <c r="G5" s="3" t="s">
        <v>72</v>
      </c>
      <c r="H5" s="1" t="s">
        <v>6</v>
      </c>
      <c r="I5" s="1" t="s">
        <v>73</v>
      </c>
    </row>
    <row r="6" spans="1:9" x14ac:dyDescent="0.2">
      <c r="A6" s="15" t="s">
        <v>40</v>
      </c>
      <c r="B6" s="16" t="s">
        <v>11</v>
      </c>
      <c r="C6" s="15" t="s">
        <v>20</v>
      </c>
      <c r="D6" s="16">
        <v>185</v>
      </c>
      <c r="E6" s="15" t="s">
        <v>37</v>
      </c>
      <c r="F6" s="25">
        <v>0.60416666666666663</v>
      </c>
      <c r="G6" s="25">
        <v>0.61001157407407403</v>
      </c>
      <c r="H6" s="17">
        <f>SUM(G6-F6)</f>
        <v>5.8449074074073959E-3</v>
      </c>
      <c r="I6" s="16">
        <v>1</v>
      </c>
    </row>
    <row r="7" spans="1:9" x14ac:dyDescent="0.2">
      <c r="A7" s="9" t="s">
        <v>38</v>
      </c>
      <c r="B7" s="10" t="s">
        <v>8</v>
      </c>
      <c r="C7" s="9" t="s">
        <v>20</v>
      </c>
      <c r="D7" s="10">
        <v>173</v>
      </c>
      <c r="E7" s="9" t="s">
        <v>23</v>
      </c>
      <c r="F7" s="26">
        <v>0.60416666666666663</v>
      </c>
      <c r="G7" s="26">
        <v>0.61052083333333329</v>
      </c>
      <c r="H7" s="11">
        <f>SUM(G7-F7)</f>
        <v>6.3541666666666607E-3</v>
      </c>
      <c r="I7" s="10">
        <v>2</v>
      </c>
    </row>
    <row r="8" spans="1:9" x14ac:dyDescent="0.2">
      <c r="A8" s="9" t="s">
        <v>39</v>
      </c>
      <c r="B8" s="10" t="s">
        <v>8</v>
      </c>
      <c r="C8" s="9" t="s">
        <v>20</v>
      </c>
      <c r="D8" s="10">
        <v>227</v>
      </c>
      <c r="E8" s="9" t="s">
        <v>34</v>
      </c>
      <c r="F8" s="26">
        <v>0.60416666666666663</v>
      </c>
      <c r="G8" s="26">
        <v>0.61168981481481477</v>
      </c>
      <c r="H8" s="11">
        <f>SUM(G8-F8)</f>
        <v>7.5231481481481399E-3</v>
      </c>
      <c r="I8" s="10">
        <v>3</v>
      </c>
    </row>
    <row r="9" spans="1:9" x14ac:dyDescent="0.2">
      <c r="A9" s="15" t="s">
        <v>15</v>
      </c>
      <c r="B9" s="16" t="s">
        <v>11</v>
      </c>
      <c r="C9" s="15" t="s">
        <v>20</v>
      </c>
      <c r="D9" s="16">
        <v>198</v>
      </c>
      <c r="E9" s="15" t="s">
        <v>10</v>
      </c>
      <c r="F9" s="25">
        <v>0.60416666666666663</v>
      </c>
      <c r="G9" s="25">
        <v>0.61193287037037036</v>
      </c>
      <c r="H9" s="17">
        <f>SUM(G9-F9)</f>
        <v>7.7662037037037335E-3</v>
      </c>
      <c r="I9" s="16">
        <v>4</v>
      </c>
    </row>
  </sheetData>
  <sortState xmlns:xlrd2="http://schemas.microsoft.com/office/spreadsheetml/2017/richdata2" ref="A6:I9">
    <sortCondition ref="H6:H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3D063-96D1-4A40-81AC-4D5FB052C218}">
  <dimension ref="A1:I30"/>
  <sheetViews>
    <sheetView workbookViewId="0"/>
  </sheetViews>
  <sheetFormatPr baseColWidth="10" defaultColWidth="8.83203125" defaultRowHeight="15" x14ac:dyDescent="0.2"/>
  <cols>
    <col min="1" max="1" width="24.83203125" customWidth="1"/>
    <col min="2" max="2" width="11.5" style="4" customWidth="1"/>
    <col min="3" max="3" width="12.5" customWidth="1"/>
    <col min="4" max="4" width="9.1640625" style="4"/>
    <col min="5" max="5" width="20.83203125" customWidth="1"/>
    <col min="6" max="6" width="9.1640625" style="7"/>
    <col min="7" max="7" width="9.1640625" style="2"/>
    <col min="8" max="8" width="9.83203125" style="7" customWidth="1"/>
  </cols>
  <sheetData>
    <row r="1" spans="1:9" ht="19" x14ac:dyDescent="0.25">
      <c r="A1" s="5" t="s">
        <v>74</v>
      </c>
      <c r="B1" s="5"/>
      <c r="C1" s="5"/>
      <c r="D1" s="6" t="s">
        <v>22</v>
      </c>
      <c r="G1"/>
    </row>
    <row r="2" spans="1:9" ht="19" x14ac:dyDescent="0.25">
      <c r="A2" s="5"/>
      <c r="B2" s="5"/>
      <c r="C2" s="5"/>
      <c r="D2" s="6"/>
      <c r="G2"/>
    </row>
    <row r="3" spans="1:9" ht="19" x14ac:dyDescent="0.25">
      <c r="A3" s="5" t="s">
        <v>0</v>
      </c>
      <c r="B3" s="5"/>
      <c r="C3" s="5"/>
      <c r="D3" s="6"/>
      <c r="G3"/>
    </row>
    <row r="5" spans="1:9" ht="32" x14ac:dyDescent="0.2">
      <c r="A5" s="1" t="s">
        <v>1</v>
      </c>
      <c r="B5" s="1" t="s">
        <v>7</v>
      </c>
      <c r="C5" s="1" t="s">
        <v>2</v>
      </c>
      <c r="D5" s="1" t="s">
        <v>3</v>
      </c>
      <c r="E5" s="1" t="s">
        <v>4</v>
      </c>
      <c r="F5" s="1" t="s">
        <v>71</v>
      </c>
      <c r="G5" s="3" t="s">
        <v>72</v>
      </c>
      <c r="H5" s="1" t="s">
        <v>6</v>
      </c>
      <c r="I5" s="1" t="s">
        <v>73</v>
      </c>
    </row>
    <row r="6" spans="1:9" x14ac:dyDescent="0.2">
      <c r="A6" s="15" t="s">
        <v>50</v>
      </c>
      <c r="B6" s="16" t="s">
        <v>11</v>
      </c>
      <c r="C6" s="15" t="s">
        <v>22</v>
      </c>
      <c r="D6" s="16">
        <v>191</v>
      </c>
      <c r="E6" s="15" t="s">
        <v>13</v>
      </c>
      <c r="F6" s="27">
        <v>0.61458333333333337</v>
      </c>
      <c r="G6" s="27">
        <v>0.62510416666666668</v>
      </c>
      <c r="H6" s="17">
        <f t="shared" ref="H6:H29" si="0">SUM(G6-F6)</f>
        <v>1.0520833333333313E-2</v>
      </c>
      <c r="I6" s="16">
        <v>1</v>
      </c>
    </row>
    <row r="7" spans="1:9" x14ac:dyDescent="0.2">
      <c r="A7" s="15" t="s">
        <v>59</v>
      </c>
      <c r="B7" s="16" t="s">
        <v>11</v>
      </c>
      <c r="C7" s="15" t="s">
        <v>22</v>
      </c>
      <c r="D7" s="16">
        <v>225</v>
      </c>
      <c r="E7" s="15" t="s">
        <v>43</v>
      </c>
      <c r="F7" s="27">
        <v>0.61458333333333337</v>
      </c>
      <c r="G7" s="27">
        <v>0.62731481481481477</v>
      </c>
      <c r="H7" s="17">
        <f t="shared" si="0"/>
        <v>1.2731481481481399E-2</v>
      </c>
      <c r="I7" s="16">
        <v>2</v>
      </c>
    </row>
    <row r="8" spans="1:9" x14ac:dyDescent="0.2">
      <c r="A8" s="15" t="s">
        <v>49</v>
      </c>
      <c r="B8" s="16" t="s">
        <v>11</v>
      </c>
      <c r="C8" s="15" t="s">
        <v>22</v>
      </c>
      <c r="D8" s="16">
        <v>188</v>
      </c>
      <c r="E8" s="15" t="s">
        <v>48</v>
      </c>
      <c r="F8" s="27">
        <v>0.61458333333333337</v>
      </c>
      <c r="G8" s="27">
        <v>0.62734953703703711</v>
      </c>
      <c r="H8" s="17">
        <f t="shared" si="0"/>
        <v>1.2766203703703738E-2</v>
      </c>
      <c r="I8" s="16">
        <v>3</v>
      </c>
    </row>
    <row r="9" spans="1:9" x14ac:dyDescent="0.2">
      <c r="A9" s="15" t="s">
        <v>58</v>
      </c>
      <c r="B9" s="16" t="s">
        <v>11</v>
      </c>
      <c r="C9" s="15" t="s">
        <v>22</v>
      </c>
      <c r="D9" s="16">
        <v>223</v>
      </c>
      <c r="E9" s="15" t="s">
        <v>12</v>
      </c>
      <c r="F9" s="27">
        <v>0.61458333333333337</v>
      </c>
      <c r="G9" s="27">
        <v>0.62817129629629631</v>
      </c>
      <c r="H9" s="17">
        <f t="shared" si="0"/>
        <v>1.3587962962962941E-2</v>
      </c>
      <c r="I9" s="16">
        <v>4</v>
      </c>
    </row>
    <row r="10" spans="1:9" x14ac:dyDescent="0.2">
      <c r="A10" s="15" t="s">
        <v>53</v>
      </c>
      <c r="B10" s="16" t="s">
        <v>11</v>
      </c>
      <c r="C10" s="15" t="s">
        <v>22</v>
      </c>
      <c r="D10" s="16">
        <v>193</v>
      </c>
      <c r="E10" s="15" t="s">
        <v>34</v>
      </c>
      <c r="F10" s="27">
        <v>0.61458333333333337</v>
      </c>
      <c r="G10" s="27">
        <v>0.62825231481481481</v>
      </c>
      <c r="H10" s="17">
        <f t="shared" si="0"/>
        <v>1.3668981481481435E-2</v>
      </c>
      <c r="I10" s="16">
        <v>5</v>
      </c>
    </row>
    <row r="11" spans="1:9" x14ac:dyDescent="0.2">
      <c r="A11" s="15" t="s">
        <v>56</v>
      </c>
      <c r="B11" s="16" t="s">
        <v>11</v>
      </c>
      <c r="C11" s="15" t="s">
        <v>22</v>
      </c>
      <c r="D11" s="16">
        <v>200</v>
      </c>
      <c r="E11" s="15" t="s">
        <v>57</v>
      </c>
      <c r="F11" s="27">
        <v>0.61458333333333337</v>
      </c>
      <c r="G11" s="27">
        <v>0.6286342592592592</v>
      </c>
      <c r="H11" s="17">
        <f t="shared" si="0"/>
        <v>1.4050925925925828E-2</v>
      </c>
      <c r="I11" s="16">
        <v>6</v>
      </c>
    </row>
    <row r="12" spans="1:9" x14ac:dyDescent="0.2">
      <c r="A12" s="15" t="s">
        <v>44</v>
      </c>
      <c r="B12" s="16" t="s">
        <v>11</v>
      </c>
      <c r="C12" s="15" t="s">
        <v>22</v>
      </c>
      <c r="D12" s="16">
        <v>172</v>
      </c>
      <c r="E12" s="15" t="s">
        <v>34</v>
      </c>
      <c r="F12" s="27">
        <v>0.61458333333333337</v>
      </c>
      <c r="G12" s="27">
        <v>0.6287962962962963</v>
      </c>
      <c r="H12" s="17">
        <f t="shared" si="0"/>
        <v>1.4212962962962927E-2</v>
      </c>
      <c r="I12" s="16">
        <v>7</v>
      </c>
    </row>
    <row r="13" spans="1:9" x14ac:dyDescent="0.2">
      <c r="A13" s="18" t="s">
        <v>69</v>
      </c>
      <c r="B13" s="19" t="s">
        <v>8</v>
      </c>
      <c r="C13" s="18" t="s">
        <v>22</v>
      </c>
      <c r="D13" s="19">
        <v>228</v>
      </c>
      <c r="E13" s="18" t="s">
        <v>43</v>
      </c>
      <c r="F13" s="28">
        <v>0.61458333333333337</v>
      </c>
      <c r="G13" s="28">
        <v>0.63020833333333337</v>
      </c>
      <c r="H13" s="20">
        <f t="shared" si="0"/>
        <v>1.5625E-2</v>
      </c>
      <c r="I13" s="19">
        <v>8</v>
      </c>
    </row>
    <row r="14" spans="1:9" x14ac:dyDescent="0.2">
      <c r="A14" s="15" t="s">
        <v>54</v>
      </c>
      <c r="B14" s="16" t="s">
        <v>11</v>
      </c>
      <c r="C14" s="15" t="s">
        <v>22</v>
      </c>
      <c r="D14" s="16">
        <v>195</v>
      </c>
      <c r="E14" s="15" t="s">
        <v>34</v>
      </c>
      <c r="F14" s="27">
        <v>0.61458333333333337</v>
      </c>
      <c r="G14" s="27">
        <v>0.63040509259259259</v>
      </c>
      <c r="H14" s="17">
        <f t="shared" si="0"/>
        <v>1.5821759259259216E-2</v>
      </c>
      <c r="I14" s="16">
        <v>9</v>
      </c>
    </row>
    <row r="15" spans="1:9" x14ac:dyDescent="0.2">
      <c r="A15" s="15" t="s">
        <v>55</v>
      </c>
      <c r="B15" s="16" t="s">
        <v>11</v>
      </c>
      <c r="C15" s="15" t="s">
        <v>22</v>
      </c>
      <c r="D15" s="16">
        <v>197</v>
      </c>
      <c r="E15" s="15" t="s">
        <v>43</v>
      </c>
      <c r="F15" s="27">
        <v>0.61458333333333337</v>
      </c>
      <c r="G15" s="27">
        <v>0.63050925925925927</v>
      </c>
      <c r="H15" s="17">
        <f t="shared" si="0"/>
        <v>1.5925925925925899E-2</v>
      </c>
      <c r="I15" s="16">
        <v>10</v>
      </c>
    </row>
    <row r="16" spans="1:9" x14ac:dyDescent="0.2">
      <c r="A16" s="15" t="s">
        <v>62</v>
      </c>
      <c r="B16" s="16" t="s">
        <v>11</v>
      </c>
      <c r="C16" s="15" t="s">
        <v>22</v>
      </c>
      <c r="D16" s="16">
        <v>194</v>
      </c>
      <c r="E16" s="15" t="s">
        <v>34</v>
      </c>
      <c r="F16" s="27">
        <v>0.61458333333333337</v>
      </c>
      <c r="G16" s="27">
        <v>0.63063657407407414</v>
      </c>
      <c r="H16" s="17">
        <f t="shared" si="0"/>
        <v>1.6053240740740771E-2</v>
      </c>
      <c r="I16" s="16">
        <v>11</v>
      </c>
    </row>
    <row r="17" spans="1:9" x14ac:dyDescent="0.2">
      <c r="A17" s="15" t="s">
        <v>51</v>
      </c>
      <c r="B17" s="16" t="s">
        <v>11</v>
      </c>
      <c r="C17" s="15" t="s">
        <v>22</v>
      </c>
      <c r="D17" s="16">
        <v>192</v>
      </c>
      <c r="E17" s="15" t="s">
        <v>52</v>
      </c>
      <c r="F17" s="27">
        <v>0.61458333333333337</v>
      </c>
      <c r="G17" s="27">
        <v>0.6307638888888889</v>
      </c>
      <c r="H17" s="17">
        <f t="shared" si="0"/>
        <v>1.6180555555555531E-2</v>
      </c>
      <c r="I17" s="16">
        <v>12</v>
      </c>
    </row>
    <row r="18" spans="1:9" x14ac:dyDescent="0.2">
      <c r="A18" s="15" t="s">
        <v>60</v>
      </c>
      <c r="B18" s="16" t="s">
        <v>11</v>
      </c>
      <c r="C18" s="15" t="s">
        <v>22</v>
      </c>
      <c r="D18" s="16">
        <v>226</v>
      </c>
      <c r="E18" s="15" t="s">
        <v>61</v>
      </c>
      <c r="F18" s="25">
        <v>0.61458333333333337</v>
      </c>
      <c r="G18" s="25">
        <v>0.63092592592592589</v>
      </c>
      <c r="H18" s="17">
        <f t="shared" si="0"/>
        <v>1.634259259259252E-2</v>
      </c>
      <c r="I18" s="16">
        <v>13</v>
      </c>
    </row>
    <row r="19" spans="1:9" x14ac:dyDescent="0.2">
      <c r="A19" s="18" t="s">
        <v>65</v>
      </c>
      <c r="B19" s="19" t="s">
        <v>8</v>
      </c>
      <c r="C19" s="18" t="s">
        <v>22</v>
      </c>
      <c r="D19" s="19">
        <v>186</v>
      </c>
      <c r="E19" s="18" t="s">
        <v>37</v>
      </c>
      <c r="F19" s="28">
        <v>0.61458333333333337</v>
      </c>
      <c r="G19" s="28">
        <v>0.63097222222222216</v>
      </c>
      <c r="H19" s="20">
        <f t="shared" si="0"/>
        <v>1.6388888888888786E-2</v>
      </c>
      <c r="I19" s="19">
        <v>14</v>
      </c>
    </row>
    <row r="20" spans="1:9" x14ac:dyDescent="0.2">
      <c r="A20" s="15" t="s">
        <v>46</v>
      </c>
      <c r="B20" s="16" t="s">
        <v>11</v>
      </c>
      <c r="C20" s="15" t="s">
        <v>22</v>
      </c>
      <c r="D20" s="16">
        <v>184</v>
      </c>
      <c r="E20" s="15" t="s">
        <v>37</v>
      </c>
      <c r="F20" s="27">
        <v>0.61458333333333337</v>
      </c>
      <c r="G20" s="27">
        <v>0.63107638888888895</v>
      </c>
      <c r="H20" s="17">
        <f t="shared" si="0"/>
        <v>1.649305555555558E-2</v>
      </c>
      <c r="I20" s="16">
        <v>15</v>
      </c>
    </row>
    <row r="21" spans="1:9" x14ac:dyDescent="0.2">
      <c r="A21" s="18" t="s">
        <v>24</v>
      </c>
      <c r="B21" s="19" t="s">
        <v>8</v>
      </c>
      <c r="C21" s="18" t="s">
        <v>22</v>
      </c>
      <c r="D21" s="19">
        <v>175</v>
      </c>
      <c r="E21" s="18" t="s">
        <v>37</v>
      </c>
      <c r="F21" s="28">
        <v>0.61458333333333337</v>
      </c>
      <c r="G21" s="28">
        <v>0.63116898148148148</v>
      </c>
      <c r="H21" s="20">
        <f t="shared" si="0"/>
        <v>1.6585648148148113E-2</v>
      </c>
      <c r="I21" s="19">
        <v>16</v>
      </c>
    </row>
    <row r="22" spans="1:9" x14ac:dyDescent="0.2">
      <c r="A22" s="18" t="s">
        <v>67</v>
      </c>
      <c r="B22" s="19" t="s">
        <v>8</v>
      </c>
      <c r="C22" s="18" t="s">
        <v>22</v>
      </c>
      <c r="D22" s="19">
        <v>199</v>
      </c>
      <c r="E22" s="18" t="s">
        <v>34</v>
      </c>
      <c r="F22" s="28">
        <v>0.61458333333333337</v>
      </c>
      <c r="G22" s="28">
        <v>0.63123842592592594</v>
      </c>
      <c r="H22" s="20">
        <f t="shared" si="0"/>
        <v>1.6655092592592569E-2</v>
      </c>
      <c r="I22" s="19">
        <v>17</v>
      </c>
    </row>
    <row r="23" spans="1:9" x14ac:dyDescent="0.2">
      <c r="A23" s="18" t="s">
        <v>68</v>
      </c>
      <c r="B23" s="19" t="s">
        <v>8</v>
      </c>
      <c r="C23" s="18" t="s">
        <v>22</v>
      </c>
      <c r="D23" s="19">
        <v>244</v>
      </c>
      <c r="E23" s="18" t="s">
        <v>34</v>
      </c>
      <c r="F23" s="28">
        <v>0.61458333333333337</v>
      </c>
      <c r="G23" s="28">
        <v>0.63188657407407411</v>
      </c>
      <c r="H23" s="20">
        <f t="shared" si="0"/>
        <v>1.7303240740740744E-2</v>
      </c>
      <c r="I23" s="19">
        <v>18</v>
      </c>
    </row>
    <row r="24" spans="1:9" x14ac:dyDescent="0.2">
      <c r="A24" s="18" t="s">
        <v>66</v>
      </c>
      <c r="B24" s="19" t="s">
        <v>8</v>
      </c>
      <c r="C24" s="18" t="s">
        <v>22</v>
      </c>
      <c r="D24" s="19">
        <v>189</v>
      </c>
      <c r="E24" s="18" t="s">
        <v>48</v>
      </c>
      <c r="F24" s="28">
        <v>0.61458333333333337</v>
      </c>
      <c r="G24" s="28">
        <v>0.63207175925925929</v>
      </c>
      <c r="H24" s="20">
        <f t="shared" si="0"/>
        <v>1.7488425925925921E-2</v>
      </c>
      <c r="I24" s="19">
        <v>19</v>
      </c>
    </row>
    <row r="25" spans="1:9" x14ac:dyDescent="0.2">
      <c r="A25" s="15" t="s">
        <v>42</v>
      </c>
      <c r="B25" s="16" t="s">
        <v>11</v>
      </c>
      <c r="C25" s="15" t="s">
        <v>22</v>
      </c>
      <c r="D25" s="16">
        <v>171</v>
      </c>
      <c r="E25" s="15" t="s">
        <v>43</v>
      </c>
      <c r="F25" s="27">
        <v>0.61458333333333337</v>
      </c>
      <c r="G25" s="27">
        <v>0.63480324074074079</v>
      </c>
      <c r="H25" s="17">
        <f t="shared" si="0"/>
        <v>2.0219907407407423E-2</v>
      </c>
      <c r="I25" s="16">
        <v>20</v>
      </c>
    </row>
    <row r="26" spans="1:9" x14ac:dyDescent="0.2">
      <c r="A26" s="18" t="s">
        <v>63</v>
      </c>
      <c r="B26" s="19" t="s">
        <v>8</v>
      </c>
      <c r="C26" s="18" t="s">
        <v>22</v>
      </c>
      <c r="D26" s="19">
        <v>178</v>
      </c>
      <c r="E26" s="18" t="s">
        <v>64</v>
      </c>
      <c r="F26" s="28">
        <v>0.61458333333333337</v>
      </c>
      <c r="G26" s="28">
        <v>0.6350810185185185</v>
      </c>
      <c r="H26" s="20">
        <f t="shared" si="0"/>
        <v>2.0497685185185133E-2</v>
      </c>
      <c r="I26" s="19">
        <v>21</v>
      </c>
    </row>
    <row r="27" spans="1:9" x14ac:dyDescent="0.2">
      <c r="A27" s="15" t="s">
        <v>41</v>
      </c>
      <c r="B27" s="16" t="s">
        <v>11</v>
      </c>
      <c r="C27" s="15" t="s">
        <v>22</v>
      </c>
      <c r="D27" s="16">
        <v>170</v>
      </c>
      <c r="E27" s="15" t="s">
        <v>12</v>
      </c>
      <c r="F27" s="27">
        <v>0.61458333333333337</v>
      </c>
      <c r="G27" s="27">
        <v>0.6352430555555556</v>
      </c>
      <c r="H27" s="17">
        <f t="shared" si="0"/>
        <v>2.0659722222222232E-2</v>
      </c>
      <c r="I27" s="16">
        <v>22</v>
      </c>
    </row>
    <row r="28" spans="1:9" x14ac:dyDescent="0.2">
      <c r="A28" s="15" t="s">
        <v>45</v>
      </c>
      <c r="B28" s="16" t="s">
        <v>11</v>
      </c>
      <c r="C28" s="15" t="s">
        <v>22</v>
      </c>
      <c r="D28" s="16">
        <v>179</v>
      </c>
      <c r="E28" s="15" t="s">
        <v>37</v>
      </c>
      <c r="F28" s="27">
        <v>0.61458333333333337</v>
      </c>
      <c r="G28" s="27">
        <v>0.63535879629629632</v>
      </c>
      <c r="H28" s="17">
        <f t="shared" si="0"/>
        <v>2.0775462962962954E-2</v>
      </c>
      <c r="I28" s="16">
        <v>23</v>
      </c>
    </row>
    <row r="29" spans="1:9" x14ac:dyDescent="0.2">
      <c r="A29" s="15" t="s">
        <v>47</v>
      </c>
      <c r="B29" s="16" t="s">
        <v>11</v>
      </c>
      <c r="C29" s="15" t="s">
        <v>22</v>
      </c>
      <c r="D29" s="16">
        <v>187</v>
      </c>
      <c r="E29" s="15" t="s">
        <v>37</v>
      </c>
      <c r="F29" s="27">
        <v>0.61458333333333337</v>
      </c>
      <c r="G29" s="27">
        <v>0.63540509259259259</v>
      </c>
      <c r="H29" s="17">
        <f t="shared" si="0"/>
        <v>2.082175925925922E-2</v>
      </c>
      <c r="I29" s="16">
        <v>24</v>
      </c>
    </row>
    <row r="30" spans="1:9" x14ac:dyDescent="0.2">
      <c r="A30" s="12"/>
      <c r="B30" s="13"/>
      <c r="C30" s="12"/>
      <c r="D30" s="13"/>
      <c r="E30" s="12"/>
      <c r="F30" s="13"/>
      <c r="G30" s="13"/>
      <c r="H30" s="14"/>
      <c r="I30" s="13"/>
    </row>
  </sheetData>
  <sortState xmlns:xlrd2="http://schemas.microsoft.com/office/spreadsheetml/2017/richdata2" ref="A6:I29">
    <sortCondition ref="H6:H2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Full Results by Time</vt:lpstr>
      <vt:lpstr>Under 9's</vt:lpstr>
      <vt:lpstr>Under 12's</vt:lpstr>
      <vt:lpstr>Under 14's</vt:lpstr>
      <vt:lpstr>Seniors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Howe</dc:creator>
  <cp:lastModifiedBy>Amelia E</cp:lastModifiedBy>
  <cp:lastPrinted>2023-08-28T08:11:03Z</cp:lastPrinted>
  <dcterms:created xsi:type="dcterms:W3CDTF">2022-08-29T11:15:18Z</dcterms:created>
  <dcterms:modified xsi:type="dcterms:W3CDTF">2023-08-29T14:47:06Z</dcterms:modified>
</cp:coreProperties>
</file>